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45" windowWidth="15180" windowHeight="8580"/>
  </bookViews>
  <sheets>
    <sheet name="Taux de chargement" sheetId="2" r:id="rId1"/>
  </sheets>
  <externalReferences>
    <externalReference r:id="rId2"/>
  </externalReferences>
  <definedNames>
    <definedName name="Fonctions">'[1]2. Tableau du personnel'!$J$1:$J$4</definedName>
    <definedName name="_xlnm.Print_Area" localSheetId="0">'Taux de chargement'!$A$2:$M$35</definedName>
  </definedNames>
  <calcPr calcId="125725"/>
</workbook>
</file>

<file path=xl/calcChain.xml><?xml version="1.0" encoding="utf-8"?>
<calcChain xmlns="http://schemas.openxmlformats.org/spreadsheetml/2006/main">
  <c r="G29" i="2"/>
  <c r="G30"/>
  <c r="G31"/>
  <c r="G32"/>
  <c r="G33"/>
  <c r="E29"/>
  <c r="F29"/>
  <c r="E30"/>
  <c r="F30"/>
  <c r="E31"/>
  <c r="M31"/>
  <c r="E32"/>
  <c r="F32"/>
  <c r="E33"/>
  <c r="M33"/>
  <c r="G10"/>
  <c r="G11"/>
  <c r="G12"/>
  <c r="G13"/>
  <c r="G14"/>
  <c r="G15"/>
  <c r="G16"/>
  <c r="G17"/>
  <c r="G18"/>
  <c r="G19"/>
  <c r="G20"/>
  <c r="G21"/>
  <c r="G22"/>
  <c r="G23"/>
  <c r="G24"/>
  <c r="E10"/>
  <c r="E11"/>
  <c r="F11"/>
  <c r="E12"/>
  <c r="M12"/>
  <c r="E13"/>
  <c r="F13"/>
  <c r="E14"/>
  <c r="M14"/>
  <c r="E15"/>
  <c r="F15"/>
  <c r="E16"/>
  <c r="M16"/>
  <c r="E17"/>
  <c r="F17"/>
  <c r="E18"/>
  <c r="M18"/>
  <c r="E19"/>
  <c r="F19"/>
  <c r="E20"/>
  <c r="M20"/>
  <c r="E21"/>
  <c r="F21"/>
  <c r="E22"/>
  <c r="M22"/>
  <c r="E23"/>
  <c r="F23"/>
  <c r="E24"/>
  <c r="M24"/>
  <c r="E9"/>
  <c r="F9"/>
  <c r="N4"/>
  <c r="G9"/>
  <c r="E28"/>
  <c r="F28"/>
  <c r="G28"/>
  <c r="L23"/>
  <c r="L21"/>
  <c r="L19"/>
  <c r="L17"/>
  <c r="L15"/>
  <c r="L13"/>
  <c r="L11"/>
  <c r="F24"/>
  <c r="L24"/>
  <c r="F22"/>
  <c r="L22"/>
  <c r="F20"/>
  <c r="L20"/>
  <c r="F18"/>
  <c r="L18"/>
  <c r="F16"/>
  <c r="L16"/>
  <c r="F14"/>
  <c r="L14"/>
  <c r="F12"/>
  <c r="L12"/>
  <c r="M23"/>
  <c r="M21"/>
  <c r="M19"/>
  <c r="M17"/>
  <c r="M15"/>
  <c r="M13"/>
  <c r="M11"/>
  <c r="F33"/>
  <c r="L33" s="1"/>
  <c r="F31"/>
  <c r="M32"/>
  <c r="M30"/>
  <c r="L32"/>
  <c r="L30"/>
  <c r="L31"/>
  <c r="L29"/>
  <c r="M29"/>
  <c r="F10"/>
  <c r="L10"/>
  <c r="M10"/>
  <c r="L9"/>
  <c r="M9"/>
  <c r="L28"/>
  <c r="M28"/>
  <c r="M34" s="1"/>
  <c r="M25"/>
</calcChain>
</file>

<file path=xl/sharedStrings.xml><?xml version="1.0" encoding="utf-8"?>
<sst xmlns="http://schemas.openxmlformats.org/spreadsheetml/2006/main" count="22" uniqueCount="21">
  <si>
    <t>Fonction</t>
  </si>
  <si>
    <t>Qualification</t>
  </si>
  <si>
    <t>Nom</t>
  </si>
  <si>
    <t>salaire brut mensuel</t>
  </si>
  <si>
    <t>Salaire brut annuel    (mensuel*12)</t>
  </si>
  <si>
    <t>Coût total annuel</t>
  </si>
  <si>
    <t>Taux moyen :</t>
  </si>
  <si>
    <t>Indemnité déplacemt. Domicile-Travail  (montant annuel)</t>
  </si>
  <si>
    <t>Assurance hospi (montant annuel)</t>
  </si>
  <si>
    <t>Assurance groupe (montant annuel)</t>
  </si>
  <si>
    <t>Contribution employeur Chèques repas</t>
  </si>
  <si>
    <t>Total Chèques repas        (225 jours prestés)</t>
  </si>
  <si>
    <t>Brut annuel  x coefficient CP</t>
  </si>
  <si>
    <t>Ouvriers</t>
  </si>
  <si>
    <t>Coefficient charges patronales
Ouvriers</t>
  </si>
  <si>
    <t>Coefficient charges patronales
Employés</t>
  </si>
  <si>
    <t>Employés et cadres</t>
  </si>
  <si>
    <t>Avantage sous forme  de chèques exonérés
(montant annuel)</t>
  </si>
  <si>
    <t>N'introduire des données que dans les cases colorées en jaune</t>
  </si>
  <si>
    <t>Taux de chargement</t>
  </si>
  <si>
    <t>Nom entreprise (ou centre de recherche) + Numéro de convention</t>
  </si>
</sst>
</file>

<file path=xl/styles.xml><?xml version="1.0" encoding="utf-8"?>
<styleSheet xmlns="http://schemas.openxmlformats.org/spreadsheetml/2006/main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€&quot;"/>
    <numFmt numFmtId="165" formatCode="#,##0.0000"/>
  </numFmts>
  <fonts count="15">
    <font>
      <sz val="10"/>
      <name val="Arial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53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theme="9" tint="-0.499984740745262"/>
      <name val="Arial"/>
      <family val="2"/>
    </font>
    <font>
      <b/>
      <sz val="12"/>
      <color theme="9" tint="-0.499984740745262"/>
      <name val="Arial"/>
      <family val="2"/>
    </font>
    <font>
      <sz val="12"/>
      <color theme="9" tint="-0.499984740745262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12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2" fontId="14" fillId="0" borderId="0" xfId="0" applyNumberFormat="1" applyFont="1" applyFill="1" applyBorder="1" applyAlignment="1">
      <alignment horizontal="right" vertical="center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16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2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42" fontId="3" fillId="4" borderId="19" xfId="0" applyNumberFormat="1" applyFont="1" applyFill="1" applyBorder="1" applyAlignment="1" applyProtection="1">
      <alignment horizontal="right" vertical="center" wrapText="1"/>
      <protection locked="0"/>
    </xf>
    <xf numFmtId="42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42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Alignment="1">
      <alignment vertical="center"/>
    </xf>
    <xf numFmtId="165" fontId="12" fillId="0" borderId="19" xfId="0" applyNumberFormat="1" applyFont="1" applyFill="1" applyBorder="1" applyAlignment="1">
      <alignment horizontal="right" vertical="center"/>
    </xf>
    <xf numFmtId="44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11" xfId="0" applyNumberFormat="1" applyFont="1" applyFill="1" applyBorder="1" applyAlignment="1">
      <alignment horizontal="right" vertical="center"/>
    </xf>
    <xf numFmtId="44" fontId="3" fillId="0" borderId="20" xfId="0" applyNumberFormat="1" applyFont="1" applyBorder="1" applyAlignment="1">
      <alignment horizontal="right" vertical="center"/>
    </xf>
    <xf numFmtId="44" fontId="3" fillId="0" borderId="21" xfId="0" applyNumberFormat="1" applyFont="1" applyBorder="1" applyAlignment="1">
      <alignment horizontal="right" vertical="center"/>
    </xf>
    <xf numFmtId="44" fontId="3" fillId="4" borderId="11" xfId="0" applyNumberFormat="1" applyFont="1" applyFill="1" applyBorder="1" applyAlignment="1" applyProtection="1">
      <alignment horizontal="right" vertical="center"/>
      <protection locked="0"/>
    </xf>
    <xf numFmtId="44" fontId="3" fillId="4" borderId="22" xfId="0" applyNumberFormat="1" applyFont="1" applyFill="1" applyBorder="1" applyAlignment="1" applyProtection="1">
      <alignment horizontal="right" vertical="center"/>
      <protection locked="0"/>
    </xf>
    <xf numFmtId="44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44" fontId="3" fillId="4" borderId="3" xfId="0" applyNumberFormat="1" applyFont="1" applyFill="1" applyBorder="1" applyAlignment="1" applyProtection="1">
      <alignment horizontal="right" vertical="center"/>
      <protection locked="0"/>
    </xf>
    <xf numFmtId="44" fontId="3" fillId="4" borderId="23" xfId="0" applyNumberFormat="1" applyFont="1" applyFill="1" applyBorder="1" applyAlignment="1" applyProtection="1">
      <alignment horizontal="right" vertical="center"/>
      <protection locked="0"/>
    </xf>
    <xf numFmtId="44" fontId="3" fillId="4" borderId="19" xfId="0" applyNumberFormat="1" applyFont="1" applyFill="1" applyBorder="1" applyAlignment="1" applyProtection="1">
      <alignment horizontal="right" vertical="center" wrapText="1"/>
      <protection locked="0"/>
    </xf>
    <xf numFmtId="44" fontId="3" fillId="0" borderId="19" xfId="0" applyNumberFormat="1" applyFont="1" applyFill="1" applyBorder="1" applyAlignment="1">
      <alignment horizontal="right" vertical="center"/>
    </xf>
    <xf numFmtId="44" fontId="3" fillId="0" borderId="24" xfId="0" applyNumberFormat="1" applyFont="1" applyBorder="1" applyAlignment="1">
      <alignment horizontal="right" vertical="center"/>
    </xf>
    <xf numFmtId="44" fontId="3" fillId="0" borderId="25" xfId="0" applyNumberFormat="1" applyFont="1" applyBorder="1" applyAlignment="1">
      <alignment horizontal="right" vertical="center"/>
    </xf>
    <xf numFmtId="44" fontId="3" fillId="4" borderId="19" xfId="0" applyNumberFormat="1" applyFont="1" applyFill="1" applyBorder="1" applyAlignment="1" applyProtection="1">
      <alignment horizontal="right" vertical="center"/>
      <protection locked="0"/>
    </xf>
    <xf numFmtId="44" fontId="3" fillId="4" borderId="26" xfId="0" applyNumberFormat="1" applyFont="1" applyFill="1" applyBorder="1" applyAlignment="1" applyProtection="1">
      <alignment horizontal="right" vertical="center"/>
      <protection locked="0"/>
    </xf>
    <xf numFmtId="44" fontId="3" fillId="0" borderId="3" xfId="0" applyNumberFormat="1" applyFont="1" applyFill="1" applyBorder="1" applyAlignment="1">
      <alignment horizontal="right" vertical="center"/>
    </xf>
    <xf numFmtId="0" fontId="10" fillId="4" borderId="27" xfId="0" applyFont="1" applyFill="1" applyBorder="1" applyAlignment="1" applyProtection="1">
      <alignment horizontal="center" vertical="center"/>
      <protection locked="0"/>
    </xf>
    <xf numFmtId="0" fontId="10" fillId="4" borderId="28" xfId="0" applyFont="1" applyFill="1" applyBorder="1" applyAlignment="1" applyProtection="1">
      <alignment horizontal="center" vertical="center"/>
      <protection locked="0"/>
    </xf>
    <xf numFmtId="0" fontId="10" fillId="4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ormulaires.wallonie.be/Documents%20and%20Settings/136395/Mes%20documents/8&#176;%20appel/latest%20version/Nouveaux%20tableaux%208&#176;%20appel/Annexe%203%20-%20Tableau%20de%20%20personn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Tableau du personnel"/>
    </sheetNames>
    <sheetDataSet>
      <sheetData sheetId="0">
        <row r="1">
          <cell r="J1" t="str">
            <v>Sélectionner</v>
          </cell>
        </row>
        <row r="2">
          <cell r="J2" t="str">
            <v>Chercheur</v>
          </cell>
        </row>
        <row r="3">
          <cell r="J3" t="str">
            <v>Technicien</v>
          </cell>
        </row>
        <row r="4">
          <cell r="J4" t="str">
            <v>Personnel d'appui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7"/>
  <sheetViews>
    <sheetView showZeros="0" tabSelected="1" zoomScale="75" workbookViewId="0">
      <selection activeCell="D15" sqref="D15"/>
    </sheetView>
  </sheetViews>
  <sheetFormatPr baseColWidth="10" defaultRowHeight="15"/>
  <cols>
    <col min="1" max="1" width="23" style="5" customWidth="1"/>
    <col min="2" max="3" width="18.5703125" style="5" customWidth="1"/>
    <col min="4" max="4" width="18" style="5" customWidth="1"/>
    <col min="5" max="5" width="21.28515625" style="5" customWidth="1"/>
    <col min="6" max="6" width="19.7109375" style="5" customWidth="1"/>
    <col min="7" max="7" width="16.42578125" style="4" customWidth="1"/>
    <col min="8" max="8" width="16.5703125" style="4" customWidth="1"/>
    <col min="9" max="9" width="16.7109375" style="4" customWidth="1"/>
    <col min="10" max="11" width="16" style="4" customWidth="1"/>
    <col min="12" max="12" width="22" style="4" customWidth="1"/>
    <col min="13" max="13" width="14" style="4" customWidth="1"/>
    <col min="14" max="16384" width="11.42578125" style="4"/>
  </cols>
  <sheetData>
    <row r="1" spans="1:14" ht="15.75" thickBot="1"/>
    <row r="2" spans="1:14" s="7" customFormat="1" ht="38.25" customHeight="1" thickTop="1" thickBot="1">
      <c r="A2" s="67" t="s">
        <v>20</v>
      </c>
      <c r="B2" s="68"/>
      <c r="C2" s="68"/>
      <c r="D2" s="68"/>
      <c r="E2" s="68"/>
      <c r="F2" s="68"/>
      <c r="G2" s="69"/>
    </row>
    <row r="3" spans="1:14" s="10" customFormat="1" ht="25.5" customHeight="1" thickTop="1">
      <c r="A3" s="8"/>
      <c r="B3" s="8"/>
      <c r="C3" s="8"/>
      <c r="D3" s="8"/>
      <c r="E3" s="6"/>
      <c r="F3" s="9"/>
    </row>
    <row r="4" spans="1:14" s="10" customFormat="1" ht="86.25" customHeight="1">
      <c r="A4" s="72" t="s">
        <v>18</v>
      </c>
      <c r="B4" s="73"/>
      <c r="C4" s="15"/>
      <c r="E4" s="14" t="s">
        <v>14</v>
      </c>
      <c r="F4" s="14" t="s">
        <v>15</v>
      </c>
      <c r="G4" s="14" t="s">
        <v>10</v>
      </c>
      <c r="M4" s="15"/>
      <c r="N4" s="36">
        <f>M4*12</f>
        <v>0</v>
      </c>
    </row>
    <row r="5" spans="1:14" s="10" customFormat="1" ht="25.5" customHeight="1">
      <c r="A5" s="8"/>
      <c r="B5" s="8"/>
      <c r="C5" s="8"/>
      <c r="D5" s="8"/>
      <c r="E5" s="37"/>
      <c r="F5" s="37"/>
      <c r="G5" s="38"/>
    </row>
    <row r="6" spans="1:14" ht="21.75" customHeight="1" thickBot="1">
      <c r="A6" s="2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</row>
    <row r="7" spans="1:14" s="1" customFormat="1" ht="115.5" customHeight="1" thickBot="1">
      <c r="A7" s="12" t="s">
        <v>0</v>
      </c>
      <c r="B7" s="13" t="s">
        <v>2</v>
      </c>
      <c r="C7" s="13" t="s">
        <v>1</v>
      </c>
      <c r="D7" s="13" t="s">
        <v>3</v>
      </c>
      <c r="E7" s="11" t="s">
        <v>4</v>
      </c>
      <c r="F7" s="22" t="s">
        <v>12</v>
      </c>
      <c r="G7" s="23" t="s">
        <v>11</v>
      </c>
      <c r="H7" s="13" t="s">
        <v>7</v>
      </c>
      <c r="I7" s="13" t="s">
        <v>8</v>
      </c>
      <c r="J7" s="13" t="s">
        <v>9</v>
      </c>
      <c r="K7" s="24" t="s">
        <v>17</v>
      </c>
      <c r="L7" s="11" t="s">
        <v>5</v>
      </c>
      <c r="M7" s="35" t="s">
        <v>19</v>
      </c>
    </row>
    <row r="8" spans="1:14" s="19" customFormat="1" ht="24" customHeight="1">
      <c r="A8" s="20" t="s">
        <v>16</v>
      </c>
      <c r="B8" s="18"/>
      <c r="C8" s="18"/>
      <c r="D8" s="18"/>
      <c r="E8" s="18"/>
      <c r="F8" s="18"/>
      <c r="G8" s="25"/>
      <c r="H8" s="18"/>
      <c r="I8" s="18"/>
      <c r="J8" s="18"/>
      <c r="K8" s="26"/>
      <c r="L8" s="18"/>
      <c r="M8" s="28"/>
    </row>
    <row r="9" spans="1:14" ht="20.100000000000001" customHeight="1">
      <c r="A9" s="39"/>
      <c r="B9" s="40"/>
      <c r="C9" s="40"/>
      <c r="D9" s="51"/>
      <c r="E9" s="52">
        <f>D9*12</f>
        <v>0</v>
      </c>
      <c r="F9" s="53">
        <f>$F$5*E9</f>
        <v>0</v>
      </c>
      <c r="G9" s="54">
        <f>225*$G$5</f>
        <v>0</v>
      </c>
      <c r="H9" s="55"/>
      <c r="I9" s="55"/>
      <c r="J9" s="55"/>
      <c r="K9" s="56"/>
      <c r="L9" s="52">
        <f>SUM(F9:K9)</f>
        <v>0</v>
      </c>
      <c r="M9" s="29" t="str">
        <f t="shared" ref="M9:M24" si="0">IF(E9=N4,"",(L9/E9))</f>
        <v/>
      </c>
    </row>
    <row r="10" spans="1:14" ht="20.100000000000001" customHeight="1">
      <c r="A10" s="41"/>
      <c r="B10" s="42"/>
      <c r="C10" s="42"/>
      <c r="D10" s="57"/>
      <c r="E10" s="52">
        <f t="shared" ref="E10:E24" si="1">D10*12</f>
        <v>0</v>
      </c>
      <c r="F10" s="53">
        <f t="shared" ref="F10:F24" si="2">$F$5*E10</f>
        <v>0</v>
      </c>
      <c r="G10" s="54">
        <f t="shared" ref="G10:G24" si="3">225*$G$5</f>
        <v>0</v>
      </c>
      <c r="H10" s="55"/>
      <c r="I10" s="58"/>
      <c r="J10" s="58"/>
      <c r="K10" s="59"/>
      <c r="L10" s="52">
        <f t="shared" ref="L10:L24" si="4">SUM(F10:K10)</f>
        <v>0</v>
      </c>
      <c r="M10" s="29" t="str">
        <f t="shared" si="0"/>
        <v/>
      </c>
    </row>
    <row r="11" spans="1:14" ht="20.100000000000001" customHeight="1">
      <c r="A11" s="41"/>
      <c r="B11" s="42"/>
      <c r="C11" s="42"/>
      <c r="D11" s="57"/>
      <c r="E11" s="52">
        <f t="shared" si="1"/>
        <v>0</v>
      </c>
      <c r="F11" s="53">
        <f t="shared" si="2"/>
        <v>0</v>
      </c>
      <c r="G11" s="54">
        <f t="shared" si="3"/>
        <v>0</v>
      </c>
      <c r="H11" s="58"/>
      <c r="I11" s="58"/>
      <c r="J11" s="58"/>
      <c r="K11" s="59"/>
      <c r="L11" s="52">
        <f t="shared" si="4"/>
        <v>0</v>
      </c>
      <c r="M11" s="29" t="str">
        <f t="shared" si="0"/>
        <v/>
      </c>
    </row>
    <row r="12" spans="1:14" ht="20.100000000000001" customHeight="1">
      <c r="A12" s="41"/>
      <c r="B12" s="42"/>
      <c r="C12" s="42"/>
      <c r="D12" s="57"/>
      <c r="E12" s="52">
        <f t="shared" si="1"/>
        <v>0</v>
      </c>
      <c r="F12" s="53">
        <f t="shared" si="2"/>
        <v>0</v>
      </c>
      <c r="G12" s="54">
        <f t="shared" si="3"/>
        <v>0</v>
      </c>
      <c r="H12" s="58"/>
      <c r="I12" s="58"/>
      <c r="J12" s="58"/>
      <c r="K12" s="59"/>
      <c r="L12" s="52">
        <f t="shared" si="4"/>
        <v>0</v>
      </c>
      <c r="M12" s="29" t="str">
        <f t="shared" si="0"/>
        <v/>
      </c>
    </row>
    <row r="13" spans="1:14" ht="20.100000000000001" customHeight="1">
      <c r="A13" s="41"/>
      <c r="B13" s="42"/>
      <c r="C13" s="42"/>
      <c r="D13" s="57"/>
      <c r="E13" s="52">
        <f t="shared" si="1"/>
        <v>0</v>
      </c>
      <c r="F13" s="53">
        <f t="shared" si="2"/>
        <v>0</v>
      </c>
      <c r="G13" s="54">
        <f t="shared" si="3"/>
        <v>0</v>
      </c>
      <c r="H13" s="58"/>
      <c r="I13" s="58"/>
      <c r="J13" s="58"/>
      <c r="K13" s="59"/>
      <c r="L13" s="52">
        <f t="shared" si="4"/>
        <v>0</v>
      </c>
      <c r="M13" s="29" t="str">
        <f t="shared" si="0"/>
        <v/>
      </c>
    </row>
    <row r="14" spans="1:14" ht="20.100000000000001" customHeight="1">
      <c r="A14" s="41"/>
      <c r="B14" s="42"/>
      <c r="C14" s="42"/>
      <c r="D14" s="57"/>
      <c r="E14" s="52">
        <f t="shared" si="1"/>
        <v>0</v>
      </c>
      <c r="F14" s="53">
        <f t="shared" si="2"/>
        <v>0</v>
      </c>
      <c r="G14" s="54">
        <f t="shared" si="3"/>
        <v>0</v>
      </c>
      <c r="H14" s="58"/>
      <c r="I14" s="58"/>
      <c r="J14" s="58"/>
      <c r="K14" s="59"/>
      <c r="L14" s="52">
        <f t="shared" si="4"/>
        <v>0</v>
      </c>
      <c r="M14" s="29" t="str">
        <f t="shared" si="0"/>
        <v/>
      </c>
    </row>
    <row r="15" spans="1:14" ht="20.100000000000001" customHeight="1">
      <c r="A15" s="41"/>
      <c r="B15" s="42"/>
      <c r="C15" s="42"/>
      <c r="D15" s="57"/>
      <c r="E15" s="52">
        <f t="shared" si="1"/>
        <v>0</v>
      </c>
      <c r="F15" s="53">
        <f t="shared" si="2"/>
        <v>0</v>
      </c>
      <c r="G15" s="54">
        <f t="shared" si="3"/>
        <v>0</v>
      </c>
      <c r="H15" s="58"/>
      <c r="I15" s="58"/>
      <c r="J15" s="58"/>
      <c r="K15" s="59"/>
      <c r="L15" s="52">
        <f t="shared" si="4"/>
        <v>0</v>
      </c>
      <c r="M15" s="29" t="str">
        <f t="shared" si="0"/>
        <v/>
      </c>
    </row>
    <row r="16" spans="1:14" ht="20.100000000000001" customHeight="1">
      <c r="A16" s="41"/>
      <c r="B16" s="42"/>
      <c r="C16" s="42"/>
      <c r="D16" s="57"/>
      <c r="E16" s="52">
        <f t="shared" si="1"/>
        <v>0</v>
      </c>
      <c r="F16" s="53">
        <f t="shared" si="2"/>
        <v>0</v>
      </c>
      <c r="G16" s="54">
        <f t="shared" si="3"/>
        <v>0</v>
      </c>
      <c r="H16" s="58"/>
      <c r="I16" s="58"/>
      <c r="J16" s="58"/>
      <c r="K16" s="59"/>
      <c r="L16" s="52">
        <f t="shared" si="4"/>
        <v>0</v>
      </c>
      <c r="M16" s="29" t="str">
        <f t="shared" si="0"/>
        <v/>
      </c>
    </row>
    <row r="17" spans="1:16" ht="20.100000000000001" customHeight="1">
      <c r="A17" s="41"/>
      <c r="B17" s="42"/>
      <c r="C17" s="42"/>
      <c r="D17" s="57"/>
      <c r="E17" s="52">
        <f t="shared" si="1"/>
        <v>0</v>
      </c>
      <c r="F17" s="53">
        <f t="shared" si="2"/>
        <v>0</v>
      </c>
      <c r="G17" s="54">
        <f t="shared" si="3"/>
        <v>0</v>
      </c>
      <c r="H17" s="58"/>
      <c r="I17" s="58"/>
      <c r="J17" s="58"/>
      <c r="K17" s="59"/>
      <c r="L17" s="52">
        <f t="shared" si="4"/>
        <v>0</v>
      </c>
      <c r="M17" s="29" t="str">
        <f t="shared" si="0"/>
        <v/>
      </c>
    </row>
    <row r="18" spans="1:16" ht="20.100000000000001" customHeight="1">
      <c r="A18" s="41"/>
      <c r="B18" s="42"/>
      <c r="C18" s="42"/>
      <c r="D18" s="57"/>
      <c r="E18" s="52">
        <f t="shared" si="1"/>
        <v>0</v>
      </c>
      <c r="F18" s="53">
        <f t="shared" si="2"/>
        <v>0</v>
      </c>
      <c r="G18" s="54">
        <f t="shared" si="3"/>
        <v>0</v>
      </c>
      <c r="H18" s="58"/>
      <c r="I18" s="58"/>
      <c r="J18" s="58"/>
      <c r="K18" s="59"/>
      <c r="L18" s="52">
        <f t="shared" si="4"/>
        <v>0</v>
      </c>
      <c r="M18" s="29" t="str">
        <f t="shared" si="0"/>
        <v/>
      </c>
    </row>
    <row r="19" spans="1:16" ht="20.100000000000001" customHeight="1">
      <c r="A19" s="41"/>
      <c r="B19" s="42"/>
      <c r="C19" s="42"/>
      <c r="D19" s="57"/>
      <c r="E19" s="52">
        <f t="shared" si="1"/>
        <v>0</v>
      </c>
      <c r="F19" s="53">
        <f t="shared" si="2"/>
        <v>0</v>
      </c>
      <c r="G19" s="54">
        <f t="shared" si="3"/>
        <v>0</v>
      </c>
      <c r="H19" s="58"/>
      <c r="I19" s="58"/>
      <c r="J19" s="58"/>
      <c r="K19" s="59"/>
      <c r="L19" s="52">
        <f t="shared" si="4"/>
        <v>0</v>
      </c>
      <c r="M19" s="29" t="str">
        <f t="shared" si="0"/>
        <v/>
      </c>
    </row>
    <row r="20" spans="1:16" ht="20.100000000000001" customHeight="1">
      <c r="A20" s="41"/>
      <c r="B20" s="42"/>
      <c r="C20" s="42"/>
      <c r="D20" s="57"/>
      <c r="E20" s="52">
        <f t="shared" si="1"/>
        <v>0</v>
      </c>
      <c r="F20" s="53">
        <f t="shared" si="2"/>
        <v>0</v>
      </c>
      <c r="G20" s="54">
        <f t="shared" si="3"/>
        <v>0</v>
      </c>
      <c r="H20" s="58"/>
      <c r="I20" s="58"/>
      <c r="J20" s="58"/>
      <c r="K20" s="59"/>
      <c r="L20" s="52">
        <f t="shared" si="4"/>
        <v>0</v>
      </c>
      <c r="M20" s="29" t="str">
        <f t="shared" si="0"/>
        <v/>
      </c>
    </row>
    <row r="21" spans="1:16" ht="20.100000000000001" customHeight="1">
      <c r="A21" s="41"/>
      <c r="B21" s="42"/>
      <c r="C21" s="42"/>
      <c r="D21" s="57"/>
      <c r="E21" s="52">
        <f t="shared" si="1"/>
        <v>0</v>
      </c>
      <c r="F21" s="53">
        <f t="shared" si="2"/>
        <v>0</v>
      </c>
      <c r="G21" s="54">
        <f t="shared" si="3"/>
        <v>0</v>
      </c>
      <c r="H21" s="58"/>
      <c r="I21" s="58"/>
      <c r="J21" s="58"/>
      <c r="K21" s="59"/>
      <c r="L21" s="52">
        <f t="shared" si="4"/>
        <v>0</v>
      </c>
      <c r="M21" s="29" t="str">
        <f t="shared" si="0"/>
        <v/>
      </c>
    </row>
    <row r="22" spans="1:16" ht="20.100000000000001" customHeight="1">
      <c r="A22" s="41"/>
      <c r="B22" s="42"/>
      <c r="C22" s="42"/>
      <c r="D22" s="57"/>
      <c r="E22" s="52">
        <f t="shared" si="1"/>
        <v>0</v>
      </c>
      <c r="F22" s="53">
        <f t="shared" si="2"/>
        <v>0</v>
      </c>
      <c r="G22" s="54">
        <f t="shared" si="3"/>
        <v>0</v>
      </c>
      <c r="H22" s="58"/>
      <c r="I22" s="58"/>
      <c r="J22" s="58"/>
      <c r="K22" s="59"/>
      <c r="L22" s="52">
        <f t="shared" si="4"/>
        <v>0</v>
      </c>
      <c r="M22" s="29" t="str">
        <f t="shared" si="0"/>
        <v/>
      </c>
    </row>
    <row r="23" spans="1:16" ht="20.100000000000001" customHeight="1">
      <c r="A23" s="41"/>
      <c r="B23" s="42"/>
      <c r="C23" s="42"/>
      <c r="D23" s="57"/>
      <c r="E23" s="52">
        <f t="shared" si="1"/>
        <v>0</v>
      </c>
      <c r="F23" s="53">
        <f t="shared" si="2"/>
        <v>0</v>
      </c>
      <c r="G23" s="54">
        <f t="shared" si="3"/>
        <v>0</v>
      </c>
      <c r="H23" s="58"/>
      <c r="I23" s="58"/>
      <c r="J23" s="58"/>
      <c r="K23" s="59"/>
      <c r="L23" s="52">
        <f t="shared" si="4"/>
        <v>0</v>
      </c>
      <c r="M23" s="29" t="str">
        <f t="shared" si="0"/>
        <v/>
      </c>
    </row>
    <row r="24" spans="1:16" ht="20.100000000000001" customHeight="1" thickBot="1">
      <c r="A24" s="44"/>
      <c r="B24" s="45"/>
      <c r="C24" s="45"/>
      <c r="D24" s="60"/>
      <c r="E24" s="61">
        <f t="shared" si="1"/>
        <v>0</v>
      </c>
      <c r="F24" s="62">
        <f t="shared" si="2"/>
        <v>0</v>
      </c>
      <c r="G24" s="63">
        <f t="shared" si="3"/>
        <v>0</v>
      </c>
      <c r="H24" s="64"/>
      <c r="I24" s="64"/>
      <c r="J24" s="64"/>
      <c r="K24" s="65"/>
      <c r="L24" s="52">
        <f t="shared" si="4"/>
        <v>0</v>
      </c>
      <c r="M24" s="29" t="str">
        <f t="shared" si="0"/>
        <v/>
      </c>
      <c r="P24" s="49"/>
    </row>
    <row r="25" spans="1:16" ht="39.75" customHeight="1" thickBot="1">
      <c r="G25" s="70"/>
      <c r="H25" s="70"/>
      <c r="I25" s="71"/>
      <c r="J25" s="71"/>
      <c r="K25" s="16"/>
      <c r="L25" s="33" t="s">
        <v>6</v>
      </c>
      <c r="M25" s="30" t="e">
        <f>AVERAGE(M9:M24)</f>
        <v>#DIV/0!</v>
      </c>
    </row>
    <row r="26" spans="1:16" ht="21.75" customHeight="1" thickBot="1">
      <c r="G26" s="21"/>
      <c r="H26" s="21"/>
      <c r="I26" s="16"/>
      <c r="J26" s="16"/>
      <c r="K26" s="16"/>
      <c r="L26" s="27"/>
      <c r="M26" s="31"/>
    </row>
    <row r="27" spans="1:16" s="19" customFormat="1" ht="24" customHeight="1">
      <c r="A27" s="20" t="s">
        <v>13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8"/>
    </row>
    <row r="28" spans="1:16" ht="20.100000000000001" customHeight="1">
      <c r="A28" s="39"/>
      <c r="B28" s="40"/>
      <c r="C28" s="47"/>
      <c r="D28" s="51"/>
      <c r="E28" s="66">
        <f t="shared" ref="E28:E33" si="5">D28*12</f>
        <v>0</v>
      </c>
      <c r="F28" s="53">
        <f t="shared" ref="F28:F33" si="6">$E$5*E28</f>
        <v>0</v>
      </c>
      <c r="G28" s="54">
        <f t="shared" ref="G28:G33" si="7">225*$G$5</f>
        <v>0</v>
      </c>
      <c r="H28" s="55"/>
      <c r="I28" s="55"/>
      <c r="J28" s="55"/>
      <c r="K28" s="56"/>
      <c r="L28" s="52">
        <f t="shared" ref="L28:L33" si="8">SUM(F28:K28)</f>
        <v>0</v>
      </c>
      <c r="M28" s="29" t="str">
        <f t="shared" ref="M28:M33" si="9">IF(E28=N4,"",L28/E28)</f>
        <v/>
      </c>
    </row>
    <row r="29" spans="1:16" ht="20.100000000000001" customHeight="1">
      <c r="A29" s="41"/>
      <c r="B29" s="42"/>
      <c r="C29" s="48"/>
      <c r="D29" s="57"/>
      <c r="E29" s="66">
        <f t="shared" si="5"/>
        <v>0</v>
      </c>
      <c r="F29" s="53">
        <f t="shared" si="6"/>
        <v>0</v>
      </c>
      <c r="G29" s="54">
        <f t="shared" si="7"/>
        <v>0</v>
      </c>
      <c r="H29" s="58"/>
      <c r="I29" s="58"/>
      <c r="J29" s="58"/>
      <c r="K29" s="59"/>
      <c r="L29" s="52">
        <f t="shared" si="8"/>
        <v>0</v>
      </c>
      <c r="M29" s="29" t="str">
        <f t="shared" si="9"/>
        <v/>
      </c>
    </row>
    <row r="30" spans="1:16" ht="20.100000000000001" customHeight="1">
      <c r="A30" s="41"/>
      <c r="B30" s="42"/>
      <c r="C30" s="48"/>
      <c r="D30" s="57"/>
      <c r="E30" s="66">
        <f t="shared" si="5"/>
        <v>0</v>
      </c>
      <c r="F30" s="53">
        <f t="shared" si="6"/>
        <v>0</v>
      </c>
      <c r="G30" s="54">
        <f t="shared" si="7"/>
        <v>0</v>
      </c>
      <c r="H30" s="58"/>
      <c r="I30" s="58"/>
      <c r="J30" s="58"/>
      <c r="K30" s="59"/>
      <c r="L30" s="52">
        <f t="shared" si="8"/>
        <v>0</v>
      </c>
      <c r="M30" s="29" t="str">
        <f t="shared" si="9"/>
        <v/>
      </c>
    </row>
    <row r="31" spans="1:16" ht="20.100000000000001" customHeight="1">
      <c r="A31" s="41"/>
      <c r="B31" s="42"/>
      <c r="C31" s="48"/>
      <c r="D31" s="57"/>
      <c r="E31" s="66">
        <f t="shared" si="5"/>
        <v>0</v>
      </c>
      <c r="F31" s="53">
        <f t="shared" si="6"/>
        <v>0</v>
      </c>
      <c r="G31" s="54">
        <f t="shared" si="7"/>
        <v>0</v>
      </c>
      <c r="H31" s="58"/>
      <c r="I31" s="58"/>
      <c r="J31" s="58"/>
      <c r="K31" s="59"/>
      <c r="L31" s="52">
        <f t="shared" si="8"/>
        <v>0</v>
      </c>
      <c r="M31" s="29" t="str">
        <f t="shared" si="9"/>
        <v/>
      </c>
    </row>
    <row r="32" spans="1:16" ht="20.100000000000001" customHeight="1">
      <c r="A32" s="41"/>
      <c r="B32" s="42"/>
      <c r="C32" s="43"/>
      <c r="D32" s="57"/>
      <c r="E32" s="66">
        <f t="shared" si="5"/>
        <v>0</v>
      </c>
      <c r="F32" s="53">
        <f t="shared" si="6"/>
        <v>0</v>
      </c>
      <c r="G32" s="54">
        <f t="shared" si="7"/>
        <v>0</v>
      </c>
      <c r="H32" s="58"/>
      <c r="I32" s="58"/>
      <c r="J32" s="58"/>
      <c r="K32" s="59"/>
      <c r="L32" s="52">
        <f t="shared" si="8"/>
        <v>0</v>
      </c>
      <c r="M32" s="29" t="str">
        <f t="shared" si="9"/>
        <v/>
      </c>
    </row>
    <row r="33" spans="1:13" ht="20.100000000000001" customHeight="1" thickBot="1">
      <c r="A33" s="44"/>
      <c r="B33" s="45"/>
      <c r="C33" s="46"/>
      <c r="D33" s="60"/>
      <c r="E33" s="61">
        <f t="shared" si="5"/>
        <v>0</v>
      </c>
      <c r="F33" s="62">
        <f t="shared" si="6"/>
        <v>0</v>
      </c>
      <c r="G33" s="63">
        <f t="shared" si="7"/>
        <v>0</v>
      </c>
      <c r="H33" s="64"/>
      <c r="I33" s="64"/>
      <c r="J33" s="64"/>
      <c r="K33" s="65"/>
      <c r="L33" s="61">
        <f t="shared" si="8"/>
        <v>0</v>
      </c>
      <c r="M33" s="50" t="str">
        <f t="shared" si="9"/>
        <v/>
      </c>
    </row>
    <row r="34" spans="1:13" ht="39.75" customHeight="1" thickBot="1">
      <c r="G34" s="70"/>
      <c r="H34" s="70"/>
      <c r="I34" s="71"/>
      <c r="J34" s="71"/>
      <c r="K34" s="16"/>
      <c r="L34" s="34" t="s">
        <v>6</v>
      </c>
      <c r="M34" s="32" t="e">
        <f>AVERAGE(M28:M33)</f>
        <v>#DIV/0!</v>
      </c>
    </row>
    <row r="35" spans="1:13" s="17" customFormat="1">
      <c r="A35" s="1"/>
      <c r="B35" s="1"/>
      <c r="C35" s="1"/>
      <c r="D35" s="1"/>
      <c r="E35" s="1"/>
      <c r="F35" s="1"/>
    </row>
    <row r="36" spans="1:13" s="17" customFormat="1">
      <c r="A36" s="1"/>
      <c r="B36" s="1"/>
      <c r="C36" s="1"/>
      <c r="D36" s="1"/>
      <c r="E36" s="1"/>
      <c r="F36" s="1"/>
    </row>
    <row r="37" spans="1:13" s="17" customFormat="1">
      <c r="A37" s="1"/>
      <c r="B37" s="1"/>
      <c r="C37" s="1"/>
      <c r="D37" s="1"/>
      <c r="E37" s="1"/>
      <c r="F37" s="1"/>
    </row>
  </sheetData>
  <sheetProtection password="EC09" sheet="1" objects="1" scenarios="1"/>
  <mergeCells count="6">
    <mergeCell ref="A2:G2"/>
    <mergeCell ref="G34:H34"/>
    <mergeCell ref="I34:J34"/>
    <mergeCell ref="A4:B4"/>
    <mergeCell ref="G25:H25"/>
    <mergeCell ref="I25:J25"/>
  </mergeCells>
  <pageMargins left="0.61" right="0.49" top="0.43" bottom="0.25" header="0.3" footer="0.3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Taux de chargement</vt:lpstr>
      <vt:lpstr>'Taux de chargement'!Zone_d_impression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Piccirilli Sara</cp:lastModifiedBy>
  <cp:lastPrinted>2013-03-12T09:12:46Z</cp:lastPrinted>
  <dcterms:created xsi:type="dcterms:W3CDTF">2009-10-19T07:51:38Z</dcterms:created>
  <dcterms:modified xsi:type="dcterms:W3CDTF">2013-08-23T10:38:25Z</dcterms:modified>
</cp:coreProperties>
</file>