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58667\Downloads\"/>
    </mc:Choice>
  </mc:AlternateContent>
  <xr:revisionPtr revIDLastSave="0" documentId="8_{B715E69F-C823-4518-B5D0-780F66ED510D}" xr6:coauthVersionLast="47" xr6:coauthVersionMax="47" xr10:uidLastSave="{00000000-0000-0000-0000-000000000000}"/>
  <bookViews>
    <workbookView xWindow="35475" yWindow="4500" windowWidth="17280" windowHeight="8880" activeTab="1" xr2:uid="{84B4E203-FCC3-364E-8738-079039B1566F}"/>
  </bookViews>
  <sheets>
    <sheet name="INTRODUCTION" sheetId="7" r:id="rId1"/>
    <sheet name="VALEURS DE REFERENCE" sheetId="9" r:id="rId2"/>
    <sheet name="SUR DOSSIER (CPMA&gt;10%)" sheetId="10" r:id="rId3"/>
    <sheet name="SUR DOSSIER (HORS CATEGORIE)" sheetId="11" r:id="rId4"/>
  </sheets>
  <definedNames>
    <definedName name="Prix_ELEC" localSheetId="2">#REF!</definedName>
    <definedName name="Prix_ELEC" localSheetId="3">#REF!</definedName>
    <definedName name="Prix_ELEC" localSheetId="1">#REF!</definedName>
    <definedName name="Prix_ELEC">#REF!</definedName>
    <definedName name="_xlnm.Print_Area" localSheetId="2">'SUR DOSSIER (CPMA&gt;10%)'!$A$3:$F$3</definedName>
    <definedName name="_xlnm.Print_Area" localSheetId="3">'SUR DOSSIER (HORS CATEGORIE)'!#REF!</definedName>
    <definedName name="_xlnm.Print_Area" localSheetId="1">'VALEURS DE REFERENCE'!$A$1:$F$32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9" l="1"/>
  <c r="G30" i="9"/>
  <c r="H29" i="9"/>
  <c r="G29" i="9"/>
  <c r="E29" i="9" l="1"/>
  <c r="F29" i="9"/>
  <c r="D29" i="9"/>
  <c r="D30" i="9" l="1"/>
  <c r="F30" i="9"/>
  <c r="E30" i="9"/>
</calcChain>
</file>

<file path=xl/sharedStrings.xml><?xml version="1.0" encoding="utf-8"?>
<sst xmlns="http://schemas.openxmlformats.org/spreadsheetml/2006/main" count="118" uniqueCount="99">
  <si>
    <t>-</t>
  </si>
  <si>
    <t>PARAMETRES TECHNIQUES</t>
  </si>
  <si>
    <t>Ue</t>
  </si>
  <si>
    <t>PARAMETRES ECONOMIQUES</t>
  </si>
  <si>
    <t>CAPEX</t>
  </si>
  <si>
    <t>SUB</t>
  </si>
  <si>
    <t>Frais d'exploitation et de maintenance</t>
  </si>
  <si>
    <t>OPEX</t>
  </si>
  <si>
    <t>PARAMETRES FINANCIERS</t>
  </si>
  <si>
    <t>Durée de vie économique</t>
  </si>
  <si>
    <t>n</t>
  </si>
  <si>
    <t>Années</t>
  </si>
  <si>
    <t>Part fonds propres</t>
  </si>
  <si>
    <t>g</t>
  </si>
  <si>
    <t>%</t>
  </si>
  <si>
    <t>Taux de rentabilité sur fonds propres</t>
  </si>
  <si>
    <t>rE</t>
  </si>
  <si>
    <t>Taux d'intérêt capital emprunté (dette)</t>
  </si>
  <si>
    <t>rD</t>
  </si>
  <si>
    <t>PARAMETRES D'INDEXATION</t>
  </si>
  <si>
    <t>INDEX</t>
  </si>
  <si>
    <t>%/an</t>
  </si>
  <si>
    <t>Durée d'utilisation nouvelle unité</t>
  </si>
  <si>
    <t>Coût d'investissement initial</t>
  </si>
  <si>
    <t>Contexte :</t>
  </si>
  <si>
    <t>Objet :</t>
  </si>
  <si>
    <t>Cadre légal :</t>
  </si>
  <si>
    <t>Avertissement :</t>
  </si>
  <si>
    <t>Version du :</t>
  </si>
  <si>
    <t>Contact :</t>
  </si>
  <si>
    <t xml:space="preserve">Les valeurs de référence reprises dans le présent fichier sont des valeurs provisoires. Celles-ci ne constituent en aucun cas une proposition définitive et doivent encore être validées par le SPW-Energie avant d’être formellement proposées au Ministre. </t>
  </si>
  <si>
    <t>Proposition de valeurs de référence - Nouvelle unité - SOLAIRE PV</t>
  </si>
  <si>
    <t>]10 - 1000]</t>
  </si>
  <si>
    <t>]1000 - 5000]</t>
  </si>
  <si>
    <t>] 5000 - [</t>
  </si>
  <si>
    <t>Délai de mise en service</t>
  </si>
  <si>
    <t>D</t>
  </si>
  <si>
    <t>Durée de vie onduleur</t>
  </si>
  <si>
    <t>R</t>
  </si>
  <si>
    <t>Année</t>
  </si>
  <si>
    <t>Coût de remplacement onduleur</t>
  </si>
  <si>
    <t>OPEX_R</t>
  </si>
  <si>
    <t>Délai versement aide</t>
  </si>
  <si>
    <t>D_SUB</t>
  </si>
  <si>
    <t>année</t>
  </si>
  <si>
    <t>[3] Projet d’arrêté du Gouvernement wallon modifiant l’arrêté du Gouvernement wallon du 30 novembre 2006 relatif à la promotion de l’électricité produite au moyen de sources d’énergie renouvelables ou de cogénération, SPW, 24 novembre 2022.</t>
  </si>
  <si>
    <t>EUR/MWh</t>
  </si>
  <si>
    <t>CPMA (1)</t>
  </si>
  <si>
    <t>COUT DE PRODUCTION MOYEN ACTUALISE</t>
  </si>
  <si>
    <t>CMPC</t>
  </si>
  <si>
    <t>Coût moyen pondéré du capital</t>
  </si>
  <si>
    <t>EUR HTVA/kWc</t>
  </si>
  <si>
    <t>EUR HTVA/kWc.an</t>
  </si>
  <si>
    <t>%CAPEX</t>
  </si>
  <si>
    <t>Taux de subsidiation net</t>
  </si>
  <si>
    <t>kWh/kWc</t>
  </si>
  <si>
    <t>kWc</t>
  </si>
  <si>
    <t>Pc</t>
  </si>
  <si>
    <t>Puissance crête installée</t>
  </si>
  <si>
    <t>T-MT</t>
  </si>
  <si>
    <t>MT</t>
  </si>
  <si>
    <t>Niveau de tension</t>
  </si>
  <si>
    <t>RACCORDEMENT RESEAU</t>
  </si>
  <si>
    <t>Unité de production</t>
  </si>
  <si>
    <t>CLASSES DE PUISSANCE</t>
  </si>
  <si>
    <t>Unité</t>
  </si>
  <si>
    <t>Symbole</t>
  </si>
  <si>
    <t>CATEGORIES</t>
  </si>
  <si>
    <t>Compte tenu de leur caractère standardisé et de la faible variabilité des paramètres techniques et économiques entre les différents sites présents en Région wallonne, les unités de production relevant de la filière photovoltaïque &gt; 10kW – exclue du régime des extensions et du régime des prolongations – ne peuvent bénéficier que d’un taux d’octroi de certificats verts calculé de manière forfaitaire, sur base des valeurs de référence retenues pour la catégorie d’installation concernée.</t>
  </si>
  <si>
    <t>consultations.certificatsverts@spw.wallonie.be</t>
  </si>
  <si>
    <t>[1] Décret du 12 avril 2001 relatif à l’organisation du marché régional de l’électricité</t>
  </si>
  <si>
    <t>[2] Arrêté du Gouvernement wallon du 30 novembre 2006 relatif à la promotion de l’électricité produite au moyen de sources d’énergie renouvelables ou de cogénération</t>
  </si>
  <si>
    <r>
      <t xml:space="preserve">Le présent fichier reprend également la liste des paramètres techniques et économiques pour lesquels une </t>
    </r>
    <r>
      <rPr>
        <b/>
        <sz val="12"/>
        <color theme="1"/>
        <rFont val="Calibri"/>
        <family val="2"/>
        <scheme val="minor"/>
      </rPr>
      <t>valeur propre à l'unité de production</t>
    </r>
    <r>
      <rPr>
        <sz val="12"/>
        <color theme="1"/>
        <rFont val="Calibri"/>
        <family val="2"/>
        <scheme val="minor"/>
      </rPr>
      <t xml:space="preserve"> peut être retenue en lieu et place des valeurs de référence ainsi que les </t>
    </r>
    <r>
      <rPr>
        <b/>
        <sz val="12"/>
        <color theme="1"/>
        <rFont val="Calibri"/>
        <family val="2"/>
        <scheme val="minor"/>
      </rPr>
      <t>seuils et plafonds</t>
    </r>
    <r>
      <rPr>
        <sz val="12"/>
        <color theme="1"/>
        <rFont val="Calibri"/>
        <family val="2"/>
        <scheme val="minor"/>
      </rPr>
      <t xml:space="preserve"> retenus le cas échéant. </t>
    </r>
  </si>
  <si>
    <t>[5] Arrêté ministériel du 12 mars 2007 relatif au procédures et code de comptage de l'électricité produite à partir de sources d'énergie renouvelables et/ou de cogénération en Région wallonne</t>
  </si>
  <si>
    <r>
      <rPr>
        <b/>
        <sz val="12"/>
        <color theme="1"/>
        <rFont val="Calibri"/>
        <family val="2"/>
        <scheme val="minor"/>
      </rPr>
      <t>En cas d’objection</t>
    </r>
    <r>
      <rPr>
        <sz val="12"/>
        <color theme="1"/>
        <rFont val="Calibri"/>
        <family val="2"/>
        <scheme val="minor"/>
      </rPr>
      <t xml:space="preserve">, il est demandé aux participants de substituer leurs propres valeurs aux valeurs proposées et d'identifier </t>
    </r>
    <r>
      <rPr>
        <sz val="12"/>
        <color rgb="FFFF0000"/>
        <rFont val="Calibri"/>
        <family val="2"/>
        <scheme val="minor"/>
      </rPr>
      <t>en rouge</t>
    </r>
    <r>
      <rPr>
        <sz val="12"/>
        <color theme="1"/>
        <rFont val="Calibri"/>
        <family val="2"/>
        <scheme val="minor"/>
      </rPr>
      <t xml:space="preserve"> les valeurs qu'ils suggèrent. Pour être prise en considération, </t>
    </r>
    <r>
      <rPr>
        <b/>
        <sz val="12"/>
        <color theme="1"/>
        <rFont val="Calibri"/>
        <family val="2"/>
        <scheme val="minor"/>
      </rPr>
      <t>toute modification de valeur doit être dûment motivée dans le questionnaire annexé.</t>
    </r>
  </si>
  <si>
    <t>Sources:</t>
  </si>
  <si>
    <t>Réponses :</t>
  </si>
  <si>
    <t>24.06.2024</t>
  </si>
  <si>
    <t>[4] Arrêté ministériel fixant les taux d'octroi et les valeurs de référence intervenant dans le calcul du niveau de soutien octroyé dans le cadre du régime d'octroi de certificats verts visé à l'article 15, §1erbis/2, du régime des extensions visé à l'article 15ter/1 et du régime des prolongations visé à l'article 15ter/2 de l'arrêté du Gouvernement wallon du 30 novembre 2006 relatif à la promotion de l'électricité produite au moyen de sources d'énergie renouvelables ou de cogénération</t>
  </si>
  <si>
    <t>Consultation des acteurs de marché du 24/06/2024 au 24/07/2024</t>
  </si>
  <si>
    <r>
      <t xml:space="preserve">Le présent fichier reprend les </t>
    </r>
    <r>
      <rPr>
        <b/>
        <sz val="12"/>
        <color theme="1"/>
        <rFont val="Calibri"/>
        <family val="2"/>
        <scheme val="minor"/>
      </rPr>
      <t>valeurs de référence</t>
    </r>
    <r>
      <rPr>
        <sz val="12"/>
        <color theme="1"/>
        <rFont val="Calibri"/>
        <family val="2"/>
        <scheme val="minor"/>
      </rPr>
      <t xml:space="preserve"> des paramètres techniques, économiques, financiers et de marché proposées pour chaque catégorie d'installation. Ces valeurs de référence sont applicables, le cas échéant, pour toute nouvelle demande introduite </t>
    </r>
    <r>
      <rPr>
        <b/>
        <sz val="12"/>
        <color theme="1"/>
        <rFont val="Calibri"/>
        <family val="2"/>
        <scheme val="minor"/>
      </rPr>
      <t xml:space="preserve">à partir du 1er janvier 2025. </t>
    </r>
  </si>
  <si>
    <r>
      <t xml:space="preserve">Les catégories d'installation, les paramètres techniques, économiques, financiers et de marché, ainsi que les valeurs de référence proposées dans le cadre de la présente consultation sont identiques à ceux </t>
    </r>
    <r>
      <rPr>
        <b/>
        <sz val="12"/>
        <color theme="1"/>
        <rFont val="Calibri"/>
        <family val="2"/>
        <scheme val="minor"/>
      </rPr>
      <t xml:space="preserve">arrêtés par le Ministre pour toute demande introduite en 2024, </t>
    </r>
    <r>
      <rPr>
        <sz val="12"/>
        <color theme="1"/>
        <rFont val="Calibri"/>
        <family val="2"/>
        <scheme val="minor"/>
      </rPr>
      <t>sauf pour certains paramètres identifiés dans la proposition.</t>
    </r>
  </si>
  <si>
    <t>Part investissement</t>
  </si>
  <si>
    <t>CPMA_CAPEX</t>
  </si>
  <si>
    <t>Part frais d'exploitation</t>
  </si>
  <si>
    <t>CPMA_OPEX</t>
  </si>
  <si>
    <t>Part combustibles</t>
  </si>
  <si>
    <t>CPMA(1)_FUEL</t>
  </si>
  <si>
    <t>Part réduction de coût via la valorisation de chaleur</t>
  </si>
  <si>
    <t>CPMA(1)_HEAT</t>
  </si>
  <si>
    <t>CPMC plafonné à 4,5% conformément à l'AGW</t>
  </si>
  <si>
    <t>TECHNOLOGIE</t>
  </si>
  <si>
    <t>Sur toiture</t>
  </si>
  <si>
    <t>]10 - [</t>
  </si>
  <si>
    <t>Raccordement dédié</t>
  </si>
  <si>
    <t>Carports / ombrières</t>
  </si>
  <si>
    <t>MT-HT</t>
  </si>
  <si>
    <t>BT-MT</t>
  </si>
  <si>
    <t>SOLAIRE PV - RESERVATION CV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</si>
</sst>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b/>
      <sz val="24"/>
      <color theme="1"/>
      <name val="Calibri"/>
      <family val="2"/>
      <scheme val="minor"/>
    </font>
    <font>
      <sz val="12"/>
      <color rgb="FFFF0000"/>
      <name val="Calibri"/>
      <family val="2"/>
      <scheme val="minor"/>
    </font>
    <font>
      <sz val="12"/>
      <color rgb="FF000000"/>
      <name val="Calibri"/>
      <family val="2"/>
      <scheme val="minor"/>
    </font>
    <font>
      <sz val="12"/>
      <color theme="2"/>
      <name val="Calibri"/>
      <family val="2"/>
      <scheme val="minor"/>
    </font>
    <font>
      <b/>
      <sz val="12"/>
      <name val="Calibri"/>
      <family val="2"/>
      <scheme val="minor"/>
    </font>
    <font>
      <sz val="12"/>
      <name val="Calibri"/>
      <family val="2"/>
      <scheme val="minor"/>
    </font>
    <font>
      <i/>
      <sz val="12"/>
      <name val="Calibri"/>
      <family val="2"/>
      <scheme val="minor"/>
    </font>
    <font>
      <sz val="12"/>
      <name val="Symbol"/>
      <family val="1"/>
      <charset val="2"/>
    </font>
    <font>
      <u/>
      <sz val="12"/>
      <color theme="1"/>
      <name val="Calibri"/>
      <family val="2"/>
      <scheme val="minor"/>
    </font>
    <font>
      <b/>
      <sz val="16"/>
      <color rgb="FFFF0000"/>
      <name val="Calibri"/>
      <family val="2"/>
      <scheme val="minor"/>
    </font>
    <font>
      <b/>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2"/>
        <bgColor indexed="64"/>
      </patternFill>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9" fontId="1" fillId="0" borderId="0" applyFont="0" applyFill="0" applyBorder="0" applyAlignment="0" applyProtection="0"/>
  </cellStyleXfs>
  <cellXfs count="114">
    <xf numFmtId="0" fontId="0" fillId="0" borderId="0" xfId="0"/>
    <xf numFmtId="0" fontId="0" fillId="2" borderId="0" xfId="0" applyFill="1"/>
    <xf numFmtId="0" fontId="2" fillId="2" borderId="0" xfId="0" applyFont="1" applyFill="1"/>
    <xf numFmtId="0" fontId="5" fillId="2" borderId="0" xfId="0" applyFont="1" applyFill="1"/>
    <xf numFmtId="0" fontId="5" fillId="2" borderId="0" xfId="0" quotePrefix="1" applyFont="1" applyFill="1" applyAlignment="1">
      <alignment horizontal="left" vertical="top" wrapText="1"/>
    </xf>
    <xf numFmtId="0" fontId="3" fillId="2" borderId="0" xfId="2" applyFill="1"/>
    <xf numFmtId="0" fontId="5" fillId="2" borderId="0" xfId="0" quotePrefix="1" applyFont="1" applyFill="1"/>
    <xf numFmtId="9" fontId="0" fillId="2" borderId="0" xfId="1" applyFont="1" applyFill="1"/>
    <xf numFmtId="0" fontId="3" fillId="0" borderId="0" xfId="2"/>
    <xf numFmtId="0" fontId="7" fillId="2" borderId="0" xfId="0" applyFont="1" applyFill="1"/>
    <xf numFmtId="0" fontId="9" fillId="2" borderId="4" xfId="0" applyFont="1" applyFill="1" applyBorder="1"/>
    <xf numFmtId="0" fontId="9" fillId="2" borderId="0" xfId="0" applyFont="1" applyFill="1"/>
    <xf numFmtId="0" fontId="9" fillId="2" borderId="5" xfId="0" applyFont="1" applyFill="1" applyBorder="1"/>
    <xf numFmtId="3" fontId="9" fillId="2" borderId="4" xfId="0" applyNumberFormat="1" applyFont="1" applyFill="1" applyBorder="1"/>
    <xf numFmtId="3" fontId="9" fillId="2" borderId="0" xfId="0" applyNumberFormat="1" applyFont="1" applyFill="1"/>
    <xf numFmtId="0" fontId="9" fillId="2" borderId="6" xfId="0" applyFont="1" applyFill="1" applyBorder="1"/>
    <xf numFmtId="0" fontId="9" fillId="2" borderId="7" xfId="0" applyFont="1" applyFill="1" applyBorder="1"/>
    <xf numFmtId="2" fontId="9" fillId="2" borderId="4" xfId="0" applyNumberFormat="1" applyFont="1" applyFill="1" applyBorder="1"/>
    <xf numFmtId="2" fontId="9" fillId="2" borderId="0" xfId="0" applyNumberFormat="1" applyFont="1" applyFill="1"/>
    <xf numFmtId="10" fontId="9" fillId="2" borderId="4" xfId="1" applyNumberFormat="1" applyFont="1" applyFill="1" applyBorder="1"/>
    <xf numFmtId="10" fontId="9" fillId="2" borderId="0" xfId="1" applyNumberFormat="1" applyFont="1" applyFill="1" applyBorder="1"/>
    <xf numFmtId="0" fontId="11" fillId="2" borderId="0" xfId="0" applyFont="1" applyFill="1"/>
    <xf numFmtId="0" fontId="6" fillId="3" borderId="0" xfId="0" applyFont="1" applyFill="1"/>
    <xf numFmtId="0" fontId="0" fillId="3" borderId="0" xfId="0" applyFill="1"/>
    <xf numFmtId="0" fontId="9" fillId="2" borderId="8" xfId="0" applyFont="1" applyFill="1" applyBorder="1"/>
    <xf numFmtId="2" fontId="9" fillId="2" borderId="4" xfId="1" applyNumberFormat="1" applyFont="1" applyFill="1" applyBorder="1"/>
    <xf numFmtId="2" fontId="9" fillId="2" borderId="0" xfId="1" applyNumberFormat="1" applyFont="1" applyFill="1" applyBorder="1"/>
    <xf numFmtId="9" fontId="9" fillId="2" borderId="4" xfId="1" applyFont="1" applyFill="1" applyBorder="1"/>
    <xf numFmtId="9" fontId="9" fillId="2" borderId="0" xfId="1" applyFont="1" applyFill="1" applyBorder="1"/>
    <xf numFmtId="0" fontId="12" fillId="2" borderId="0" xfId="0" applyFont="1" applyFill="1"/>
    <xf numFmtId="0" fontId="0" fillId="2" borderId="0" xfId="0" applyFill="1" applyAlignment="1">
      <alignment horizontal="center"/>
    </xf>
    <xf numFmtId="0" fontId="2" fillId="4" borderId="0" xfId="0" applyFont="1" applyFill="1"/>
    <xf numFmtId="0" fontId="1" fillId="2" borderId="0" xfId="3" applyFill="1"/>
    <xf numFmtId="0" fontId="7" fillId="2" borderId="0" xfId="3" applyFont="1" applyFill="1"/>
    <xf numFmtId="0" fontId="1" fillId="2" borderId="0" xfId="3" applyFill="1" applyAlignment="1">
      <alignment horizontal="center"/>
    </xf>
    <xf numFmtId="0" fontId="2" fillId="2" borderId="0" xfId="3" applyFont="1" applyFill="1"/>
    <xf numFmtId="0" fontId="2" fillId="5" borderId="3" xfId="0" applyFont="1" applyFill="1" applyBorder="1"/>
    <xf numFmtId="0" fontId="2" fillId="5" borderId="2" xfId="0" applyFont="1" applyFill="1" applyBorder="1"/>
    <xf numFmtId="0" fontId="2" fillId="5" borderId="1" xfId="0" applyFont="1" applyFill="1" applyBorder="1"/>
    <xf numFmtId="0" fontId="2" fillId="5" borderId="2" xfId="0" applyFont="1" applyFill="1" applyBorder="1" applyAlignment="1">
      <alignment horizontal="right"/>
    </xf>
    <xf numFmtId="0" fontId="2" fillId="5" borderId="1" xfId="0" applyFont="1" applyFill="1" applyBorder="1" applyAlignment="1">
      <alignment horizontal="right"/>
    </xf>
    <xf numFmtId="0" fontId="8" fillId="5" borderId="3" xfId="0" applyFont="1" applyFill="1" applyBorder="1"/>
    <xf numFmtId="0" fontId="9" fillId="5" borderId="2" xfId="0" applyFont="1" applyFill="1" applyBorder="1"/>
    <xf numFmtId="0" fontId="9" fillId="5" borderId="1" xfId="0" applyFont="1" applyFill="1" applyBorder="1"/>
    <xf numFmtId="0" fontId="8" fillId="6" borderId="3" xfId="0" applyFont="1" applyFill="1" applyBorder="1"/>
    <xf numFmtId="0" fontId="8" fillId="6" borderId="2" xfId="0" applyFont="1" applyFill="1" applyBorder="1"/>
    <xf numFmtId="0" fontId="8" fillId="6" borderId="1" xfId="0" applyFont="1" applyFill="1" applyBorder="1"/>
    <xf numFmtId="0" fontId="9" fillId="2" borderId="0" xfId="0" applyFont="1" applyFill="1" applyAlignment="1">
      <alignment horizontal="right"/>
    </xf>
    <xf numFmtId="0" fontId="9" fillId="2" borderId="4" xfId="0" applyFont="1" applyFill="1" applyBorder="1" applyAlignment="1">
      <alignment horizontal="right"/>
    </xf>
    <xf numFmtId="0" fontId="9" fillId="2" borderId="7" xfId="0" applyFont="1" applyFill="1" applyBorder="1" applyAlignment="1">
      <alignment horizontal="right"/>
    </xf>
    <xf numFmtId="0" fontId="9" fillId="2" borderId="6" xfId="0" applyFont="1" applyFill="1" applyBorder="1" applyAlignment="1">
      <alignment horizontal="right"/>
    </xf>
    <xf numFmtId="3" fontId="9" fillId="2" borderId="7" xfId="0" applyNumberFormat="1" applyFont="1" applyFill="1" applyBorder="1"/>
    <xf numFmtId="3" fontId="9" fillId="2" borderId="6" xfId="0" applyNumberFormat="1" applyFont="1" applyFill="1" applyBorder="1"/>
    <xf numFmtId="1" fontId="9" fillId="2" borderId="0" xfId="1" applyNumberFormat="1" applyFont="1" applyFill="1" applyBorder="1"/>
    <xf numFmtId="1" fontId="9" fillId="2" borderId="4" xfId="1" applyNumberFormat="1" applyFont="1" applyFill="1" applyBorder="1"/>
    <xf numFmtId="1" fontId="9" fillId="2" borderId="0" xfId="0" applyNumberFormat="1" applyFont="1" applyFill="1"/>
    <xf numFmtId="1" fontId="9" fillId="2" borderId="4" xfId="0" applyNumberFormat="1" applyFont="1" applyFill="1" applyBorder="1"/>
    <xf numFmtId="10" fontId="9" fillId="2" borderId="7" xfId="0" applyNumberFormat="1" applyFont="1" applyFill="1" applyBorder="1"/>
    <xf numFmtId="10" fontId="9" fillId="2" borderId="6" xfId="0" applyNumberFormat="1" applyFont="1" applyFill="1" applyBorder="1"/>
    <xf numFmtId="0" fontId="0" fillId="2" borderId="0" xfId="0" applyFill="1" applyAlignment="1">
      <alignment vertical="top"/>
    </xf>
    <xf numFmtId="0" fontId="2" fillId="2" borderId="0" xfId="0" applyFont="1" applyFill="1" applyAlignment="1">
      <alignment horizontal="left" vertical="top"/>
    </xf>
    <xf numFmtId="0" fontId="10" fillId="7" borderId="8" xfId="0" applyFont="1" applyFill="1" applyBorder="1"/>
    <xf numFmtId="0" fontId="10" fillId="7" borderId="7" xfId="0" applyFont="1" applyFill="1" applyBorder="1"/>
    <xf numFmtId="0" fontId="10" fillId="7" borderId="6" xfId="0" applyFont="1" applyFill="1" applyBorder="1"/>
    <xf numFmtId="10" fontId="10" fillId="7" borderId="7" xfId="1" applyNumberFormat="1" applyFont="1" applyFill="1" applyBorder="1"/>
    <xf numFmtId="10" fontId="10" fillId="7" borderId="6" xfId="1" applyNumberFormat="1" applyFont="1" applyFill="1" applyBorder="1"/>
    <xf numFmtId="0" fontId="2" fillId="2" borderId="0" xfId="0" applyFont="1" applyFill="1" applyAlignment="1">
      <alignment vertical="top"/>
    </xf>
    <xf numFmtId="2" fontId="8" fillId="6" borderId="3" xfId="1" applyNumberFormat="1" applyFont="1" applyFill="1" applyBorder="1"/>
    <xf numFmtId="2" fontId="8" fillId="6" borderId="2" xfId="1" applyNumberFormat="1" applyFont="1" applyFill="1" applyBorder="1"/>
    <xf numFmtId="2" fontId="8" fillId="6" borderId="1" xfId="1" applyNumberFormat="1" applyFont="1" applyFill="1" applyBorder="1"/>
    <xf numFmtId="0" fontId="0" fillId="2" borderId="5" xfId="0" applyFill="1" applyBorder="1"/>
    <xf numFmtId="2" fontId="9" fillId="2" borderId="10" xfId="1" applyNumberFormat="1" applyFont="1" applyFill="1" applyBorder="1"/>
    <xf numFmtId="2" fontId="9" fillId="2" borderId="11" xfId="1" applyNumberFormat="1" applyFont="1" applyFill="1" applyBorder="1"/>
    <xf numFmtId="2" fontId="9" fillId="2" borderId="9" xfId="1" applyNumberFormat="1" applyFont="1" applyFill="1" applyBorder="1"/>
    <xf numFmtId="2" fontId="9" fillId="2" borderId="5" xfId="1" applyNumberFormat="1" applyFont="1" applyFill="1" applyBorder="1"/>
    <xf numFmtId="0" fontId="0" fillId="2" borderId="8" xfId="0" applyFill="1" applyBorder="1"/>
    <xf numFmtId="0" fontId="0" fillId="2" borderId="7" xfId="0" applyFill="1" applyBorder="1"/>
    <xf numFmtId="2" fontId="9" fillId="2" borderId="8" xfId="1" applyNumberFormat="1" applyFont="1" applyFill="1" applyBorder="1"/>
    <xf numFmtId="2" fontId="9" fillId="2" borderId="7" xfId="1" applyNumberFormat="1" applyFont="1" applyFill="1" applyBorder="1"/>
    <xf numFmtId="2" fontId="9" fillId="2" borderId="6" xfId="1" applyNumberFormat="1" applyFont="1" applyFill="1" applyBorder="1"/>
    <xf numFmtId="0" fontId="8" fillId="2" borderId="0" xfId="0" applyFont="1" applyFill="1"/>
    <xf numFmtId="0" fontId="10" fillId="7" borderId="0" xfId="0" applyFont="1" applyFill="1"/>
    <xf numFmtId="10" fontId="10" fillId="7" borderId="0" xfId="1" applyNumberFormat="1" applyFont="1" applyFill="1" applyBorder="1"/>
    <xf numFmtId="0" fontId="10" fillId="7" borderId="4" xfId="0" applyFont="1" applyFill="1" applyBorder="1"/>
    <xf numFmtId="10" fontId="10" fillId="7" borderId="4" xfId="1" applyNumberFormat="1" applyFont="1" applyFill="1" applyBorder="1"/>
    <xf numFmtId="0" fontId="9" fillId="2" borderId="13" xfId="0" applyFont="1" applyFill="1" applyBorder="1" applyAlignment="1">
      <alignment horizontal="right"/>
    </xf>
    <xf numFmtId="0" fontId="9" fillId="2" borderId="14" xfId="0" applyFont="1" applyFill="1" applyBorder="1" applyAlignment="1">
      <alignment horizontal="right" wrapText="1"/>
    </xf>
    <xf numFmtId="0" fontId="9" fillId="2" borderId="15" xfId="0" applyFont="1" applyFill="1" applyBorder="1" applyAlignment="1">
      <alignment horizontal="right"/>
    </xf>
    <xf numFmtId="0" fontId="9" fillId="2" borderId="14" xfId="0" applyFont="1" applyFill="1" applyBorder="1"/>
    <xf numFmtId="3" fontId="9" fillId="2" borderId="14" xfId="0" applyNumberFormat="1" applyFont="1" applyFill="1" applyBorder="1"/>
    <xf numFmtId="9" fontId="9" fillId="2" borderId="14" xfId="1" applyFont="1" applyFill="1" applyBorder="1"/>
    <xf numFmtId="0" fontId="9" fillId="2" borderId="12" xfId="0" applyFont="1" applyFill="1" applyBorder="1"/>
    <xf numFmtId="1" fontId="9" fillId="2" borderId="14" xfId="1" applyNumberFormat="1" applyFont="1" applyFill="1" applyBorder="1"/>
    <xf numFmtId="2" fontId="9" fillId="2" borderId="14" xfId="1" applyNumberFormat="1" applyFont="1" applyFill="1" applyBorder="1"/>
    <xf numFmtId="10" fontId="9" fillId="2" borderId="14" xfId="1" applyNumberFormat="1" applyFont="1" applyFill="1" applyBorder="1"/>
    <xf numFmtId="1" fontId="9" fillId="2" borderId="14" xfId="0" applyNumberFormat="1" applyFont="1" applyFill="1" applyBorder="1"/>
    <xf numFmtId="0" fontId="9" fillId="2" borderId="15" xfId="0" applyFont="1" applyFill="1" applyBorder="1"/>
    <xf numFmtId="2" fontId="9" fillId="2" borderId="14" xfId="0" applyNumberFormat="1" applyFont="1" applyFill="1" applyBorder="1"/>
    <xf numFmtId="10" fontId="9" fillId="2" borderId="14" xfId="0" applyNumberFormat="1" applyFont="1" applyFill="1" applyBorder="1"/>
    <xf numFmtId="0" fontId="9" fillId="2" borderId="13" xfId="0" applyFont="1" applyFill="1" applyBorder="1"/>
    <xf numFmtId="10" fontId="9" fillId="7" borderId="14" xfId="1" applyNumberFormat="1" applyFont="1" applyFill="1" applyBorder="1"/>
    <xf numFmtId="10" fontId="9" fillId="7" borderId="15" xfId="1" applyNumberFormat="1" applyFont="1" applyFill="1" applyBorder="1"/>
    <xf numFmtId="0" fontId="2" fillId="5" borderId="12" xfId="0" applyFont="1" applyFill="1" applyBorder="1" applyAlignment="1">
      <alignment horizontal="right"/>
    </xf>
    <xf numFmtId="0" fontId="9" fillId="5" borderId="12" xfId="0" applyFont="1" applyFill="1" applyBorder="1"/>
    <xf numFmtId="0" fontId="9" fillId="5" borderId="14" xfId="0" applyFont="1" applyFill="1" applyBorder="1"/>
    <xf numFmtId="3" fontId="9" fillId="2" borderId="13" xfId="0" applyNumberFormat="1" applyFont="1" applyFill="1" applyBorder="1"/>
    <xf numFmtId="0" fontId="0" fillId="2" borderId="0" xfId="0" quotePrefix="1" applyFill="1" applyAlignment="1">
      <alignment horizontal="left" vertical="top" wrapText="1"/>
    </xf>
    <xf numFmtId="0" fontId="0" fillId="2" borderId="0" xfId="0" applyFill="1" applyAlignment="1">
      <alignment horizontal="left" vertical="top" wrapText="1"/>
    </xf>
    <xf numFmtId="0" fontId="4" fillId="2" borderId="0" xfId="0" applyFont="1" applyFill="1" applyAlignment="1">
      <alignment horizontal="center" vertical="center" wrapText="1"/>
    </xf>
    <xf numFmtId="0" fontId="0" fillId="2" borderId="0" xfId="0" applyFill="1" applyAlignment="1">
      <alignment vertical="top" wrapText="1"/>
    </xf>
    <xf numFmtId="0" fontId="2" fillId="2" borderId="0" xfId="3" applyFont="1" applyFill="1" applyAlignment="1">
      <alignment horizontal="center"/>
    </xf>
    <xf numFmtId="0" fontId="1" fillId="2" borderId="0" xfId="3" applyFill="1" applyAlignment="1">
      <alignment horizontal="center"/>
    </xf>
    <xf numFmtId="0" fontId="13" fillId="8" borderId="0" xfId="3" applyFont="1" applyFill="1" applyAlignment="1">
      <alignment horizontal="left" vertical="top" wrapText="1"/>
    </xf>
    <xf numFmtId="0" fontId="14" fillId="8" borderId="0" xfId="3" applyFont="1" applyFill="1" applyAlignment="1">
      <alignment horizontal="left" vertical="top" wrapText="1"/>
    </xf>
  </cellXfs>
  <cellStyles count="5">
    <cellStyle name="Lien hypertexte" xfId="2" builtinId="8"/>
    <cellStyle name="Normal" xfId="0" builtinId="0"/>
    <cellStyle name="Normal 2" xfId="3" xr:uid="{1B31BA88-11DE-4B02-BAD1-7E32734DFDF6}"/>
    <cellStyle name="Percent 2" xfId="4" xr:uid="{EE8B7BA5-CC6E-49A4-850D-E4605B394B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78105</xdr:colOff>
      <xdr:row>0</xdr:row>
      <xdr:rowOff>0</xdr:rowOff>
    </xdr:from>
    <xdr:to>
      <xdr:col>3</xdr:col>
      <xdr:colOff>346622</xdr:colOff>
      <xdr:row>9</xdr:row>
      <xdr:rowOff>117475</xdr:rowOff>
    </xdr:to>
    <xdr:pic>
      <xdr:nvPicPr>
        <xdr:cNvPr id="4" name="Image 1">
          <a:extLst>
            <a:ext uri="{FF2B5EF4-FFF2-40B4-BE49-F238E27FC236}">
              <a16:creationId xmlns:a16="http://schemas.microsoft.com/office/drawing/2014/main" id="{6E7745F0-ECC1-4059-AD5B-5520E79B6F9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78105" y="0"/>
          <a:ext cx="2830107" cy="1984375"/>
        </a:xfrm>
        <a:prstGeom prst="rect">
          <a:avLst/>
        </a:prstGeom>
      </xdr:spPr>
    </xdr:pic>
    <xdr:clientData/>
  </xdr:twoCellAnchor>
  <xdr:twoCellAnchor>
    <xdr:from>
      <xdr:col>2</xdr:col>
      <xdr:colOff>469900</xdr:colOff>
      <xdr:row>44</xdr:row>
      <xdr:rowOff>35565</xdr:rowOff>
    </xdr:from>
    <xdr:to>
      <xdr:col>8</xdr:col>
      <xdr:colOff>659900</xdr:colOff>
      <xdr:row>46</xdr:row>
      <xdr:rowOff>186422</xdr:rowOff>
    </xdr:to>
    <xdr:sp macro="" textlink="">
      <xdr:nvSpPr>
        <xdr:cNvPr id="5" name="ZoneTexte 12">
          <a:extLst>
            <a:ext uri="{FF2B5EF4-FFF2-40B4-BE49-F238E27FC236}">
              <a16:creationId xmlns:a16="http://schemas.microsoft.com/office/drawing/2014/main" id="{A18955FC-881D-4667-8072-A2E4985C7422}"/>
            </a:ext>
          </a:extLst>
        </xdr:cNvPr>
        <xdr:cNvSpPr txBox="1">
          <a:spLocks noChangeArrowheads="1"/>
        </xdr:cNvSpPr>
      </xdr:nvSpPr>
      <xdr:spPr bwMode="auto">
        <a:xfrm>
          <a:off x="2334120" y="12654005"/>
          <a:ext cx="4244679" cy="547004"/>
        </a:xfrm>
        <a:prstGeom prst="rect">
          <a:avLst/>
        </a:prstGeom>
        <a:noFill/>
        <a:ln>
          <a:noFill/>
        </a:ln>
        <a:extLst>
          <a:ext uri="{909E8E84-426E-40dd-AFC4-6F175D3DCCD1}">
            <a14:hiddenFill xmlns:lc="http://schemas.openxmlformats.org/drawingml/2006/lockedCanvas" xmlns:a14="http://schemas.microsoft.com/office/drawing/2010/main" xmlns="" xmlns:p="http://schemas.openxmlformats.org/presentationml/2006/main" xmlns:r="http://schemas.openxmlformats.org/officeDocument/2006/relationships">
              <a:solidFill>
                <a:srgbClr val="FFFFFF"/>
              </a:solidFill>
            </a14:hiddenFill>
          </a:ext>
          <a:ext uri="{91240B29-F687-4f45-9708-019B960494DF}">
            <a14:hiddenLine xmlns:lc="http://schemas.openxmlformats.org/drawingml/2006/lockedCanvas" xmlns:a14="http://schemas.microsoft.com/office/drawing/2010/main" xmlns="" xmlns:p="http://schemas.openxmlformats.org/presentationml/2006/main" xmlns:r="http://schemas.openxmlformats.org/officeDocument/2006/relationships" w="9525">
              <a:solidFill>
                <a:srgbClr val="000000"/>
              </a:solidFill>
              <a:miter lim="800000"/>
              <a:headEnd/>
              <a:tailEnd/>
            </a14:hiddenLine>
          </a:ext>
        </a:extLst>
      </xdr:spPr>
      <xdr:txBody>
        <a:bodyPr wrap="square" anchor="ctr">
          <a:no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ultations.certificatsverts@spw.walloni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7DBEF-C4F2-4500-A6B5-5E8681715B86}">
  <sheetPr>
    <tabColor theme="0" tint="-0.499984740745262"/>
    <pageSetUpPr fitToPage="1"/>
  </sheetPr>
  <dimension ref="A4:K41"/>
  <sheetViews>
    <sheetView zoomScaleNormal="100" zoomScaleSheetLayoutView="90" workbookViewId="0">
      <selection activeCell="N15" sqref="N15"/>
    </sheetView>
  </sheetViews>
  <sheetFormatPr baseColWidth="10" defaultColWidth="8.796875" defaultRowHeight="15.6" x14ac:dyDescent="0.3"/>
  <cols>
    <col min="1" max="1" width="8.796875" style="1"/>
    <col min="2" max="2" width="15.69921875" style="1" customWidth="1"/>
    <col min="3" max="16384" width="8.796875" style="1"/>
  </cols>
  <sheetData>
    <row r="4" spans="1:11" x14ac:dyDescent="0.3">
      <c r="E4" s="108" t="s">
        <v>31</v>
      </c>
      <c r="F4" s="108"/>
      <c r="G4" s="108"/>
      <c r="H4" s="108"/>
      <c r="I4" s="108"/>
      <c r="J4" s="108"/>
      <c r="K4" s="108"/>
    </row>
    <row r="5" spans="1:11" x14ac:dyDescent="0.3">
      <c r="E5" s="108"/>
      <c r="F5" s="108"/>
      <c r="G5" s="108"/>
      <c r="H5" s="108"/>
      <c r="I5" s="108"/>
      <c r="J5" s="108"/>
      <c r="K5" s="108"/>
    </row>
    <row r="6" spans="1:11" x14ac:dyDescent="0.3">
      <c r="E6" s="108"/>
      <c r="F6" s="108"/>
      <c r="G6" s="108"/>
      <c r="H6" s="108"/>
      <c r="I6" s="108"/>
      <c r="J6" s="108"/>
      <c r="K6" s="108"/>
    </row>
    <row r="7" spans="1:11" x14ac:dyDescent="0.3">
      <c r="E7" s="108"/>
      <c r="F7" s="108"/>
      <c r="G7" s="108"/>
      <c r="H7" s="108"/>
      <c r="I7" s="108"/>
      <c r="J7" s="108"/>
      <c r="K7" s="108"/>
    </row>
    <row r="8" spans="1:11" x14ac:dyDescent="0.3">
      <c r="E8" s="108"/>
      <c r="F8" s="108"/>
      <c r="G8" s="108"/>
      <c r="H8" s="108"/>
      <c r="I8" s="108"/>
      <c r="J8" s="108"/>
      <c r="K8" s="108"/>
    </row>
    <row r="9" spans="1:11" x14ac:dyDescent="0.3">
      <c r="E9" s="108"/>
      <c r="F9" s="108"/>
      <c r="G9" s="108"/>
      <c r="H9" s="108"/>
      <c r="I9" s="108"/>
      <c r="J9" s="108"/>
      <c r="K9" s="108"/>
    </row>
    <row r="10" spans="1:11" x14ac:dyDescent="0.3">
      <c r="F10" s="3"/>
    </row>
    <row r="11" spans="1:11" x14ac:dyDescent="0.3">
      <c r="C11" s="59"/>
      <c r="D11" s="59"/>
      <c r="E11" s="59"/>
      <c r="F11" s="59"/>
      <c r="G11" s="59"/>
      <c r="H11" s="59"/>
      <c r="I11" s="59"/>
      <c r="J11" s="59"/>
      <c r="K11" s="59"/>
    </row>
    <row r="12" spans="1:11" ht="15.6" customHeight="1" x14ac:dyDescent="0.3">
      <c r="A12" s="66" t="s">
        <v>24</v>
      </c>
      <c r="C12" s="107" t="s">
        <v>79</v>
      </c>
      <c r="D12" s="107"/>
      <c r="E12" s="107"/>
      <c r="F12" s="107"/>
      <c r="G12" s="107"/>
      <c r="H12" s="107"/>
      <c r="I12" s="107"/>
      <c r="J12" s="107"/>
      <c r="K12" s="107"/>
    </row>
    <row r="13" spans="1:11" x14ac:dyDescent="0.3">
      <c r="A13" s="59"/>
      <c r="C13" s="59"/>
      <c r="D13" s="59"/>
      <c r="E13" s="59"/>
      <c r="F13" s="59"/>
      <c r="G13" s="59"/>
      <c r="H13" s="59"/>
      <c r="I13" s="59"/>
      <c r="J13" s="59"/>
      <c r="K13" s="59"/>
    </row>
    <row r="14" spans="1:11" ht="25.5" customHeight="1" x14ac:dyDescent="0.3">
      <c r="A14" s="66" t="s">
        <v>25</v>
      </c>
      <c r="C14" s="107" t="s">
        <v>80</v>
      </c>
      <c r="D14" s="107"/>
      <c r="E14" s="107"/>
      <c r="F14" s="107"/>
      <c r="G14" s="107"/>
      <c r="H14" s="107"/>
      <c r="I14" s="107"/>
      <c r="J14" s="107"/>
      <c r="K14" s="107"/>
    </row>
    <row r="15" spans="1:11" ht="38.549999999999997" customHeight="1" x14ac:dyDescent="0.3">
      <c r="A15" s="66"/>
      <c r="C15" s="107"/>
      <c r="D15" s="107"/>
      <c r="E15" s="107"/>
      <c r="F15" s="107"/>
      <c r="G15" s="107"/>
      <c r="H15" s="107"/>
      <c r="I15" s="107"/>
      <c r="J15" s="107"/>
      <c r="K15" s="107"/>
    </row>
    <row r="16" spans="1:11" ht="58.95" customHeight="1" x14ac:dyDescent="0.3">
      <c r="A16" s="66"/>
      <c r="C16" s="107" t="s">
        <v>72</v>
      </c>
      <c r="D16" s="107"/>
      <c r="E16" s="107"/>
      <c r="F16" s="107"/>
      <c r="G16" s="107"/>
      <c r="H16" s="107"/>
      <c r="I16" s="107"/>
      <c r="J16" s="107"/>
      <c r="K16" s="107"/>
    </row>
    <row r="17" spans="1:11" ht="70.95" customHeight="1" x14ac:dyDescent="0.3">
      <c r="A17" s="60" t="s">
        <v>75</v>
      </c>
      <c r="C17" s="109" t="s">
        <v>81</v>
      </c>
      <c r="D17" s="109"/>
      <c r="E17" s="109"/>
      <c r="F17" s="109"/>
      <c r="G17" s="109"/>
      <c r="H17" s="109"/>
      <c r="I17" s="109"/>
      <c r="J17" s="109"/>
      <c r="K17" s="109"/>
    </row>
    <row r="18" spans="1:11" ht="73.05" customHeight="1" x14ac:dyDescent="0.3">
      <c r="A18" s="66" t="s">
        <v>76</v>
      </c>
      <c r="C18" s="107" t="s">
        <v>74</v>
      </c>
      <c r="D18" s="107"/>
      <c r="E18" s="107"/>
      <c r="F18" s="107"/>
      <c r="G18" s="107"/>
      <c r="H18" s="107"/>
      <c r="I18" s="107"/>
      <c r="J18" s="107"/>
      <c r="K18" s="107"/>
    </row>
    <row r="19" spans="1:11" x14ac:dyDescent="0.3">
      <c r="A19" s="59"/>
      <c r="C19" s="59"/>
      <c r="D19" s="59"/>
      <c r="E19" s="59"/>
      <c r="F19" s="59"/>
      <c r="G19" s="59"/>
      <c r="H19" s="59"/>
      <c r="I19" s="59"/>
      <c r="J19" s="59"/>
      <c r="K19" s="59"/>
    </row>
    <row r="20" spans="1:11" x14ac:dyDescent="0.3">
      <c r="A20" s="66" t="s">
        <v>26</v>
      </c>
      <c r="C20" s="59" t="s">
        <v>70</v>
      </c>
      <c r="D20" s="59"/>
      <c r="E20" s="59"/>
      <c r="F20" s="59"/>
      <c r="G20" s="59"/>
      <c r="H20" s="59"/>
      <c r="I20" s="59"/>
      <c r="J20" s="59"/>
      <c r="K20" s="59"/>
    </row>
    <row r="21" spans="1:11" x14ac:dyDescent="0.3">
      <c r="A21" s="59"/>
      <c r="C21" s="107" t="s">
        <v>71</v>
      </c>
      <c r="D21" s="107"/>
      <c r="E21" s="107"/>
      <c r="F21" s="107"/>
      <c r="G21" s="107"/>
      <c r="H21" s="107"/>
      <c r="I21" s="107"/>
      <c r="J21" s="107"/>
      <c r="K21" s="107"/>
    </row>
    <row r="22" spans="1:11" x14ac:dyDescent="0.3">
      <c r="A22" s="59"/>
      <c r="C22" s="107"/>
      <c r="D22" s="107"/>
      <c r="E22" s="107"/>
      <c r="F22" s="107"/>
      <c r="G22" s="107"/>
      <c r="H22" s="107"/>
      <c r="I22" s="107"/>
      <c r="J22" s="107"/>
      <c r="K22" s="107"/>
    </row>
    <row r="23" spans="1:11" x14ac:dyDescent="0.3">
      <c r="A23" s="59"/>
      <c r="C23" s="107" t="s">
        <v>45</v>
      </c>
      <c r="D23" s="107"/>
      <c r="E23" s="107"/>
      <c r="F23" s="107"/>
      <c r="G23" s="107"/>
      <c r="H23" s="107"/>
      <c r="I23" s="107"/>
      <c r="J23" s="107"/>
      <c r="K23" s="107"/>
    </row>
    <row r="24" spans="1:11" x14ac:dyDescent="0.3">
      <c r="A24" s="59"/>
      <c r="C24" s="107"/>
      <c r="D24" s="107"/>
      <c r="E24" s="107"/>
      <c r="F24" s="107"/>
      <c r="G24" s="107"/>
      <c r="H24" s="107"/>
      <c r="I24" s="107"/>
      <c r="J24" s="107"/>
      <c r="K24" s="107"/>
    </row>
    <row r="25" spans="1:11" x14ac:dyDescent="0.3">
      <c r="A25" s="59"/>
      <c r="C25" s="107"/>
      <c r="D25" s="107"/>
      <c r="E25" s="107"/>
      <c r="F25" s="107"/>
      <c r="G25" s="107"/>
      <c r="H25" s="107"/>
      <c r="I25" s="107"/>
      <c r="J25" s="107"/>
      <c r="K25" s="107"/>
    </row>
    <row r="26" spans="1:11" ht="97.05" customHeight="1" x14ac:dyDescent="0.3">
      <c r="A26" s="59"/>
      <c r="C26" s="107" t="s">
        <v>78</v>
      </c>
      <c r="D26" s="107"/>
      <c r="E26" s="107"/>
      <c r="F26" s="107"/>
      <c r="G26" s="107"/>
      <c r="H26" s="107"/>
      <c r="I26" s="107"/>
      <c r="J26" s="107"/>
      <c r="K26" s="107"/>
    </row>
    <row r="27" spans="1:11" ht="34.049999999999997" customHeight="1" x14ac:dyDescent="0.3">
      <c r="C27" s="107" t="s">
        <v>73</v>
      </c>
      <c r="D27" s="107"/>
      <c r="E27" s="107"/>
      <c r="F27" s="107"/>
      <c r="G27" s="107"/>
      <c r="H27" s="107"/>
      <c r="I27" s="107"/>
      <c r="J27" s="107"/>
      <c r="K27" s="107"/>
    </row>
    <row r="28" spans="1:11" x14ac:dyDescent="0.3">
      <c r="C28" s="59"/>
      <c r="D28" s="59"/>
      <c r="E28" s="59"/>
      <c r="F28" s="59"/>
      <c r="G28" s="59"/>
      <c r="H28" s="59"/>
      <c r="I28" s="59"/>
      <c r="J28" s="59"/>
      <c r="K28" s="59"/>
    </row>
    <row r="29" spans="1:11" ht="16.05" customHeight="1" x14ac:dyDescent="0.3">
      <c r="A29" s="2" t="s">
        <v>27</v>
      </c>
      <c r="C29" s="106" t="s">
        <v>30</v>
      </c>
      <c r="D29" s="106"/>
      <c r="E29" s="106"/>
      <c r="F29" s="106"/>
      <c r="G29" s="106"/>
      <c r="H29" s="106"/>
      <c r="I29" s="106"/>
      <c r="J29" s="106"/>
      <c r="K29" s="106"/>
    </row>
    <row r="30" spans="1:11" x14ac:dyDescent="0.3">
      <c r="C30" s="106"/>
      <c r="D30" s="106"/>
      <c r="E30" s="106"/>
      <c r="F30" s="106"/>
      <c r="G30" s="106"/>
      <c r="H30" s="106"/>
      <c r="I30" s="106"/>
      <c r="J30" s="106"/>
      <c r="K30" s="106"/>
    </row>
    <row r="31" spans="1:11" x14ac:dyDescent="0.3">
      <c r="C31" s="106"/>
      <c r="D31" s="106"/>
      <c r="E31" s="106"/>
      <c r="F31" s="106"/>
      <c r="G31" s="106"/>
      <c r="H31" s="106"/>
      <c r="I31" s="106"/>
      <c r="J31" s="106"/>
      <c r="K31" s="106"/>
    </row>
    <row r="32" spans="1:11" ht="10.95" customHeight="1" x14ac:dyDescent="0.3">
      <c r="C32" s="106"/>
      <c r="D32" s="106"/>
      <c r="E32" s="106"/>
      <c r="F32" s="106"/>
      <c r="G32" s="106"/>
      <c r="H32" s="106"/>
      <c r="I32" s="106"/>
      <c r="J32" s="106"/>
      <c r="K32" s="106"/>
    </row>
    <row r="33" spans="1:11" hidden="1" x14ac:dyDescent="0.3">
      <c r="C33" s="106"/>
      <c r="D33" s="106"/>
      <c r="E33" s="106"/>
      <c r="F33" s="106"/>
      <c r="G33" s="106"/>
      <c r="H33" s="106"/>
      <c r="I33" s="106"/>
      <c r="J33" s="106"/>
      <c r="K33" s="106"/>
    </row>
    <row r="34" spans="1:11" hidden="1" x14ac:dyDescent="0.3">
      <c r="C34" s="106"/>
      <c r="D34" s="106"/>
      <c r="E34" s="106"/>
      <c r="F34" s="106"/>
      <c r="G34" s="106"/>
      <c r="H34" s="106"/>
      <c r="I34" s="106"/>
      <c r="J34" s="106"/>
      <c r="K34" s="106"/>
    </row>
    <row r="35" spans="1:11" x14ac:dyDescent="0.3">
      <c r="C35" s="4"/>
      <c r="D35" s="4"/>
      <c r="E35" s="4"/>
      <c r="F35" s="4"/>
      <c r="G35" s="4"/>
      <c r="H35" s="4"/>
      <c r="I35" s="4"/>
      <c r="J35" s="4"/>
      <c r="K35" s="4"/>
    </row>
    <row r="36" spans="1:11" x14ac:dyDescent="0.3">
      <c r="A36" s="2" t="s">
        <v>28</v>
      </c>
      <c r="C36" s="1" t="s">
        <v>77</v>
      </c>
    </row>
    <row r="38" spans="1:11" x14ac:dyDescent="0.3">
      <c r="A38" s="2" t="s">
        <v>29</v>
      </c>
      <c r="C38" s="8" t="s">
        <v>69</v>
      </c>
      <c r="F38" s="6"/>
    </row>
    <row r="39" spans="1:11" x14ac:dyDescent="0.3">
      <c r="A39" s="2"/>
      <c r="C39" s="5"/>
      <c r="F39" s="6"/>
    </row>
    <row r="40" spans="1:11" x14ac:dyDescent="0.3">
      <c r="C40" s="4"/>
      <c r="D40" s="4"/>
      <c r="E40" s="4"/>
      <c r="F40" s="4"/>
      <c r="G40" s="4"/>
      <c r="H40" s="4"/>
      <c r="I40" s="4"/>
      <c r="J40" s="4"/>
      <c r="K40" s="4"/>
    </row>
    <row r="41" spans="1:11" x14ac:dyDescent="0.3">
      <c r="A41" s="2"/>
      <c r="C41" s="5"/>
      <c r="D41" s="4"/>
      <c r="E41" s="4"/>
      <c r="F41" s="4"/>
      <c r="G41" s="4"/>
      <c r="H41" s="4"/>
      <c r="I41" s="4"/>
      <c r="J41" s="4"/>
      <c r="K41" s="4"/>
    </row>
  </sheetData>
  <mergeCells count="11">
    <mergeCell ref="C29:K34"/>
    <mergeCell ref="C21:K22"/>
    <mergeCell ref="C23:K25"/>
    <mergeCell ref="E4:K9"/>
    <mergeCell ref="C12:K12"/>
    <mergeCell ref="C14:K15"/>
    <mergeCell ref="C27:K27"/>
    <mergeCell ref="C16:K16"/>
    <mergeCell ref="C17:K17"/>
    <mergeCell ref="C26:K26"/>
    <mergeCell ref="C18:K18"/>
  </mergeCells>
  <hyperlinks>
    <hyperlink ref="C38" r:id="rId1" display="mailto:consultations.certificatsverts@spw.wallonie.be" xr:uid="{1ADB14C0-6924-45D5-BB9A-0E640CB3395F}"/>
  </hyperlinks>
  <pageMargins left="0.7" right="0.7" top="0.75" bottom="0.75" header="0.3" footer="0.3"/>
  <pageSetup paperSize="9" scale="7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575D-A894-4710-9BA6-9D67E6F3C559}">
  <sheetPr>
    <tabColor theme="0" tint="-0.499984740745262"/>
    <pageSetUpPr fitToPage="1"/>
  </sheetPr>
  <dimension ref="A1:N36"/>
  <sheetViews>
    <sheetView tabSelected="1" zoomScale="80" zoomScaleNormal="80" workbookViewId="0">
      <selection activeCell="D37" sqref="D37"/>
    </sheetView>
  </sheetViews>
  <sheetFormatPr baseColWidth="10" defaultColWidth="10.69921875" defaultRowHeight="15.6" x14ac:dyDescent="0.3"/>
  <cols>
    <col min="1" max="1" width="53.5" style="1" customWidth="1"/>
    <col min="2" max="2" width="20.5" style="1" customWidth="1"/>
    <col min="3" max="3" width="17.69921875" style="1" customWidth="1"/>
    <col min="4" max="8" width="13.69921875" style="1" customWidth="1"/>
    <col min="9" max="9" width="4.19921875" style="1" customWidth="1"/>
    <col min="10" max="10" width="10.69921875" style="9" customWidth="1"/>
    <col min="11" max="16384" width="10.69921875" style="1"/>
  </cols>
  <sheetData>
    <row r="1" spans="1:14" x14ac:dyDescent="0.3">
      <c r="A1" s="31" t="s">
        <v>98</v>
      </c>
      <c r="D1" s="30"/>
    </row>
    <row r="2" spans="1:14" x14ac:dyDescent="0.3">
      <c r="A2" s="2"/>
      <c r="D2" s="30"/>
    </row>
    <row r="3" spans="1:14" x14ac:dyDescent="0.3">
      <c r="A3" s="36" t="s">
        <v>67</v>
      </c>
      <c r="B3" s="37" t="s">
        <v>66</v>
      </c>
      <c r="C3" s="38" t="s">
        <v>65</v>
      </c>
      <c r="D3" s="39">
        <v>1</v>
      </c>
      <c r="E3" s="39">
        <v>2</v>
      </c>
      <c r="F3" s="40">
        <v>3</v>
      </c>
      <c r="G3" s="102">
        <v>4</v>
      </c>
      <c r="H3" s="102">
        <v>5</v>
      </c>
      <c r="K3" s="29"/>
    </row>
    <row r="4" spans="1:14" x14ac:dyDescent="0.3">
      <c r="A4" s="12" t="s">
        <v>64</v>
      </c>
      <c r="B4" s="11" t="s">
        <v>63</v>
      </c>
      <c r="C4" s="10" t="s">
        <v>56</v>
      </c>
      <c r="D4" s="47" t="s">
        <v>32</v>
      </c>
      <c r="E4" s="47" t="s">
        <v>33</v>
      </c>
      <c r="F4" s="48" t="s">
        <v>34</v>
      </c>
      <c r="G4" s="85" t="s">
        <v>93</v>
      </c>
      <c r="H4" s="85" t="s">
        <v>93</v>
      </c>
    </row>
    <row r="5" spans="1:14" ht="31.2" x14ac:dyDescent="0.3">
      <c r="A5" s="12" t="s">
        <v>91</v>
      </c>
      <c r="B5" s="11"/>
      <c r="C5" s="10"/>
      <c r="D5" s="47" t="s">
        <v>92</v>
      </c>
      <c r="E5" s="47" t="s">
        <v>92</v>
      </c>
      <c r="F5" s="48" t="s">
        <v>92</v>
      </c>
      <c r="G5" s="86" t="s">
        <v>94</v>
      </c>
      <c r="H5" s="86" t="s">
        <v>95</v>
      </c>
    </row>
    <row r="6" spans="1:14" x14ac:dyDescent="0.3">
      <c r="A6" s="24" t="s">
        <v>62</v>
      </c>
      <c r="B6" s="16" t="s">
        <v>61</v>
      </c>
      <c r="C6" s="15" t="s">
        <v>0</v>
      </c>
      <c r="D6" s="49" t="s">
        <v>60</v>
      </c>
      <c r="E6" s="49" t="s">
        <v>59</v>
      </c>
      <c r="F6" s="50" t="s">
        <v>59</v>
      </c>
      <c r="G6" s="87" t="s">
        <v>96</v>
      </c>
      <c r="H6" s="87" t="s">
        <v>97</v>
      </c>
    </row>
    <row r="7" spans="1:14" x14ac:dyDescent="0.3">
      <c r="A7" s="12"/>
      <c r="B7" s="11"/>
      <c r="C7" s="10"/>
      <c r="D7" s="11"/>
      <c r="E7" s="11"/>
      <c r="F7" s="10"/>
      <c r="G7" s="88"/>
      <c r="H7" s="88"/>
    </row>
    <row r="8" spans="1:14" x14ac:dyDescent="0.3">
      <c r="A8" s="41" t="s">
        <v>1</v>
      </c>
      <c r="B8" s="42"/>
      <c r="C8" s="43"/>
      <c r="D8" s="42"/>
      <c r="E8" s="42"/>
      <c r="F8" s="43"/>
      <c r="G8" s="103"/>
      <c r="H8" s="103"/>
    </row>
    <row r="9" spans="1:14" x14ac:dyDescent="0.3">
      <c r="A9" s="12" t="s">
        <v>58</v>
      </c>
      <c r="B9" s="11" t="s">
        <v>57</v>
      </c>
      <c r="C9" s="10" t="s">
        <v>56</v>
      </c>
      <c r="D9" s="14">
        <v>500</v>
      </c>
      <c r="E9" s="14">
        <v>3000</v>
      </c>
      <c r="F9" s="13">
        <v>6000</v>
      </c>
      <c r="G9" s="89">
        <v>5000</v>
      </c>
      <c r="H9" s="89">
        <v>1000</v>
      </c>
    </row>
    <row r="10" spans="1:14" x14ac:dyDescent="0.3">
      <c r="A10" s="12" t="s">
        <v>22</v>
      </c>
      <c r="B10" s="11" t="s">
        <v>2</v>
      </c>
      <c r="C10" s="10" t="s">
        <v>55</v>
      </c>
      <c r="D10" s="14">
        <v>956</v>
      </c>
      <c r="E10" s="14">
        <v>1000</v>
      </c>
      <c r="F10" s="13">
        <v>1050</v>
      </c>
      <c r="G10" s="89">
        <v>1050</v>
      </c>
      <c r="H10" s="89">
        <v>956</v>
      </c>
      <c r="N10" s="3"/>
    </row>
    <row r="11" spans="1:14" x14ac:dyDescent="0.3">
      <c r="A11" s="24" t="s">
        <v>35</v>
      </c>
      <c r="B11" s="16" t="s">
        <v>36</v>
      </c>
      <c r="C11" s="15" t="s">
        <v>11</v>
      </c>
      <c r="D11" s="51">
        <v>1</v>
      </c>
      <c r="E11" s="51">
        <v>1</v>
      </c>
      <c r="F11" s="52">
        <v>3</v>
      </c>
      <c r="G11" s="89">
        <v>3</v>
      </c>
      <c r="H11" s="89">
        <v>2</v>
      </c>
    </row>
    <row r="12" spans="1:14" x14ac:dyDescent="0.3">
      <c r="A12" s="12"/>
      <c r="B12" s="11"/>
      <c r="C12" s="10"/>
      <c r="D12" s="11"/>
      <c r="E12" s="11"/>
      <c r="F12" s="10"/>
      <c r="G12" s="91"/>
      <c r="H12" s="91"/>
    </row>
    <row r="13" spans="1:14" x14ac:dyDescent="0.3">
      <c r="A13" s="41" t="s">
        <v>3</v>
      </c>
      <c r="B13" s="42"/>
      <c r="C13" s="43"/>
      <c r="D13" s="42"/>
      <c r="E13" s="42"/>
      <c r="F13" s="43"/>
      <c r="G13" s="104"/>
      <c r="H13" s="104"/>
    </row>
    <row r="14" spans="1:14" x14ac:dyDescent="0.3">
      <c r="A14" s="12" t="s">
        <v>23</v>
      </c>
      <c r="B14" s="11" t="s">
        <v>4</v>
      </c>
      <c r="C14" s="10" t="s">
        <v>51</v>
      </c>
      <c r="D14" s="14">
        <v>676</v>
      </c>
      <c r="E14" s="14">
        <v>591</v>
      </c>
      <c r="F14" s="13">
        <v>561</v>
      </c>
      <c r="G14" s="105">
        <v>746</v>
      </c>
      <c r="H14" s="105">
        <v>1400</v>
      </c>
    </row>
    <row r="15" spans="1:14" x14ac:dyDescent="0.3">
      <c r="A15" s="12" t="s">
        <v>54</v>
      </c>
      <c r="B15" s="11" t="s">
        <v>5</v>
      </c>
      <c r="C15" s="10" t="s">
        <v>53</v>
      </c>
      <c r="D15" s="28">
        <v>0</v>
      </c>
      <c r="E15" s="28">
        <v>0</v>
      </c>
      <c r="F15" s="27">
        <v>0</v>
      </c>
      <c r="G15" s="90">
        <v>0</v>
      </c>
      <c r="H15" s="90">
        <v>0</v>
      </c>
    </row>
    <row r="16" spans="1:14" x14ac:dyDescent="0.3">
      <c r="A16" s="12" t="s">
        <v>42</v>
      </c>
      <c r="B16" s="11" t="s">
        <v>43</v>
      </c>
      <c r="C16" s="10" t="s">
        <v>44</v>
      </c>
      <c r="D16" s="53">
        <v>2</v>
      </c>
      <c r="E16" s="53">
        <v>2</v>
      </c>
      <c r="F16" s="54">
        <v>2</v>
      </c>
      <c r="G16" s="92">
        <v>2</v>
      </c>
      <c r="H16" s="92">
        <v>2</v>
      </c>
    </row>
    <row r="17" spans="1:11" x14ac:dyDescent="0.3">
      <c r="A17" s="12" t="s">
        <v>6</v>
      </c>
      <c r="B17" s="11" t="s">
        <v>7</v>
      </c>
      <c r="C17" s="10" t="s">
        <v>52</v>
      </c>
      <c r="D17" s="26">
        <v>13.3</v>
      </c>
      <c r="E17" s="26">
        <v>12.5</v>
      </c>
      <c r="F17" s="25">
        <v>11.7</v>
      </c>
      <c r="G17" s="93">
        <v>12.11</v>
      </c>
      <c r="H17" s="93">
        <v>15</v>
      </c>
    </row>
    <row r="18" spans="1:11" x14ac:dyDescent="0.3">
      <c r="A18" s="12" t="s">
        <v>37</v>
      </c>
      <c r="B18" s="11" t="s">
        <v>38</v>
      </c>
      <c r="C18" s="10" t="s">
        <v>39</v>
      </c>
      <c r="D18" s="55">
        <v>12</v>
      </c>
      <c r="E18" s="55">
        <v>12</v>
      </c>
      <c r="F18" s="56">
        <v>12</v>
      </c>
      <c r="G18" s="95">
        <v>12</v>
      </c>
      <c r="H18" s="95">
        <v>12</v>
      </c>
    </row>
    <row r="19" spans="1:11" x14ac:dyDescent="0.3">
      <c r="A19" s="24" t="s">
        <v>40</v>
      </c>
      <c r="B19" s="16" t="s">
        <v>41</v>
      </c>
      <c r="C19" s="15" t="s">
        <v>51</v>
      </c>
      <c r="D19" s="16">
        <v>121</v>
      </c>
      <c r="E19" s="16">
        <v>121</v>
      </c>
      <c r="F19" s="15">
        <v>121</v>
      </c>
      <c r="G19" s="96">
        <v>121</v>
      </c>
      <c r="H19" s="96">
        <v>121</v>
      </c>
    </row>
    <row r="20" spans="1:11" x14ac:dyDescent="0.3">
      <c r="A20" s="12"/>
      <c r="B20" s="11"/>
      <c r="C20" s="10"/>
      <c r="D20" s="18"/>
      <c r="E20" s="18"/>
      <c r="F20" s="17"/>
      <c r="G20" s="97"/>
      <c r="H20" s="97"/>
    </row>
    <row r="21" spans="1:11" x14ac:dyDescent="0.3">
      <c r="A21" s="41" t="s">
        <v>19</v>
      </c>
      <c r="B21" s="42"/>
      <c r="C21" s="43"/>
      <c r="D21" s="42"/>
      <c r="E21" s="42"/>
      <c r="F21" s="43"/>
      <c r="G21" s="103"/>
      <c r="H21" s="103"/>
    </row>
    <row r="22" spans="1:11" x14ac:dyDescent="0.3">
      <c r="A22" s="24" t="s">
        <v>6</v>
      </c>
      <c r="B22" s="16" t="s">
        <v>20</v>
      </c>
      <c r="C22" s="15" t="s">
        <v>21</v>
      </c>
      <c r="D22" s="57">
        <v>0.02</v>
      </c>
      <c r="E22" s="57">
        <v>0.02</v>
      </c>
      <c r="F22" s="58">
        <v>0.02</v>
      </c>
      <c r="G22" s="98">
        <v>0.02</v>
      </c>
      <c r="H22" s="98">
        <v>0.02</v>
      </c>
      <c r="K22" s="22"/>
    </row>
    <row r="23" spans="1:11" x14ac:dyDescent="0.3">
      <c r="A23" s="12"/>
      <c r="B23" s="11"/>
      <c r="C23" s="10"/>
      <c r="D23" s="11"/>
      <c r="E23" s="11"/>
      <c r="F23" s="10"/>
      <c r="G23" s="91"/>
      <c r="H23" s="91"/>
    </row>
    <row r="24" spans="1:11" x14ac:dyDescent="0.3">
      <c r="A24" s="41" t="s">
        <v>8</v>
      </c>
      <c r="B24" s="42"/>
      <c r="C24" s="43"/>
      <c r="D24" s="42"/>
      <c r="E24" s="42"/>
      <c r="F24" s="43"/>
      <c r="G24" s="104"/>
      <c r="H24" s="104"/>
    </row>
    <row r="25" spans="1:11" x14ac:dyDescent="0.3">
      <c r="A25" s="12" t="s">
        <v>9</v>
      </c>
      <c r="B25" s="11" t="s">
        <v>10</v>
      </c>
      <c r="C25" s="10" t="s">
        <v>11</v>
      </c>
      <c r="D25" s="11">
        <v>20</v>
      </c>
      <c r="E25" s="11">
        <v>20</v>
      </c>
      <c r="F25" s="10">
        <v>20</v>
      </c>
      <c r="G25" s="99">
        <v>20</v>
      </c>
      <c r="H25" s="99">
        <v>20</v>
      </c>
    </row>
    <row r="26" spans="1:11" x14ac:dyDescent="0.3">
      <c r="A26" s="12" t="s">
        <v>12</v>
      </c>
      <c r="B26" s="21" t="s">
        <v>13</v>
      </c>
      <c r="C26" s="10" t="s">
        <v>14</v>
      </c>
      <c r="D26" s="20">
        <v>0.2</v>
      </c>
      <c r="E26" s="20">
        <v>0.2</v>
      </c>
      <c r="F26" s="19">
        <v>0.2</v>
      </c>
      <c r="G26" s="94">
        <v>0.2</v>
      </c>
      <c r="H26" s="94">
        <v>0.2</v>
      </c>
      <c r="I26" s="7"/>
      <c r="K26" s="23"/>
    </row>
    <row r="27" spans="1:11" x14ac:dyDescent="0.3">
      <c r="A27" s="12" t="s">
        <v>15</v>
      </c>
      <c r="B27" s="11" t="s">
        <v>16</v>
      </c>
      <c r="C27" s="10" t="s">
        <v>14</v>
      </c>
      <c r="D27" s="20">
        <v>0.15</v>
      </c>
      <c r="E27" s="20">
        <v>0.15</v>
      </c>
      <c r="F27" s="19">
        <v>0.15</v>
      </c>
      <c r="G27" s="94">
        <v>0.15</v>
      </c>
      <c r="H27" s="94">
        <v>0.15</v>
      </c>
      <c r="I27" s="7"/>
      <c r="K27" s="23"/>
    </row>
    <row r="28" spans="1:11" x14ac:dyDescent="0.3">
      <c r="A28" s="12" t="s">
        <v>17</v>
      </c>
      <c r="B28" s="11" t="s">
        <v>18</v>
      </c>
      <c r="C28" s="10" t="s">
        <v>14</v>
      </c>
      <c r="D28" s="20">
        <v>0.05</v>
      </c>
      <c r="E28" s="20">
        <v>0.05</v>
      </c>
      <c r="F28" s="19">
        <v>0.05</v>
      </c>
      <c r="G28" s="94">
        <v>0.05</v>
      </c>
      <c r="H28" s="94">
        <v>0.05</v>
      </c>
      <c r="I28" s="7"/>
      <c r="K28" s="22"/>
    </row>
    <row r="29" spans="1:11" x14ac:dyDescent="0.3">
      <c r="A29" s="81" t="s">
        <v>50</v>
      </c>
      <c r="B29" s="81" t="s">
        <v>49</v>
      </c>
      <c r="C29" s="83" t="s">
        <v>14</v>
      </c>
      <c r="D29" s="82">
        <f>D26*D27+(1-D26)*D28</f>
        <v>7.0000000000000007E-2</v>
      </c>
      <c r="E29" s="82">
        <f t="shared" ref="E29:H29" si="0">E26*E27+(1-E26)*E28</f>
        <v>7.0000000000000007E-2</v>
      </c>
      <c r="F29" s="84">
        <f t="shared" si="0"/>
        <v>7.0000000000000007E-2</v>
      </c>
      <c r="G29" s="100">
        <f t="shared" si="0"/>
        <v>7.0000000000000007E-2</v>
      </c>
      <c r="H29" s="100">
        <f t="shared" si="0"/>
        <v>7.0000000000000007E-2</v>
      </c>
      <c r="I29" s="7"/>
      <c r="K29" s="22"/>
    </row>
    <row r="30" spans="1:11" x14ac:dyDescent="0.3">
      <c r="A30" s="61" t="s">
        <v>50</v>
      </c>
      <c r="B30" s="62" t="s">
        <v>49</v>
      </c>
      <c r="C30" s="63" t="s">
        <v>14</v>
      </c>
      <c r="D30" s="64">
        <f>MIN(0.045,D26*D27+(1-D26)*D28)</f>
        <v>4.4999999999999998E-2</v>
      </c>
      <c r="E30" s="64">
        <f t="shared" ref="E30:F30" si="1">MIN(0.045,E26*E27+(1-E26)*E28)</f>
        <v>4.4999999999999998E-2</v>
      </c>
      <c r="F30" s="65">
        <f t="shared" si="1"/>
        <v>4.4999999999999998E-2</v>
      </c>
      <c r="G30" s="101">
        <f>MIN(0.045,G26*G27+(1-G26)*G28)</f>
        <v>4.4999999999999998E-2</v>
      </c>
      <c r="H30" s="101">
        <f>MIN(0.045,H26*H27+(1-H26)*H28)</f>
        <v>4.4999999999999998E-2</v>
      </c>
      <c r="I30" s="7"/>
      <c r="J30" s="80" t="s">
        <v>90</v>
      </c>
      <c r="K30" s="22"/>
    </row>
    <row r="31" spans="1:11" x14ac:dyDescent="0.3">
      <c r="A31" s="12"/>
      <c r="B31" s="11"/>
      <c r="C31" s="10"/>
      <c r="D31" s="20"/>
      <c r="E31" s="20"/>
      <c r="F31" s="19"/>
      <c r="G31" s="94"/>
      <c r="H31" s="94"/>
      <c r="I31" s="7"/>
      <c r="K31" s="22"/>
    </row>
    <row r="32" spans="1:11" x14ac:dyDescent="0.3">
      <c r="A32" s="44" t="s">
        <v>48</v>
      </c>
      <c r="B32" s="45" t="s">
        <v>47</v>
      </c>
      <c r="C32" s="46" t="s">
        <v>46</v>
      </c>
      <c r="D32" s="67">
        <v>76.278804658710058</v>
      </c>
      <c r="E32" s="68">
        <v>65.418379997055027</v>
      </c>
      <c r="F32" s="69">
        <v>59.20382178548666</v>
      </c>
      <c r="G32" s="69">
        <v>73.231473734173235</v>
      </c>
      <c r="H32" s="69">
        <v>136.59</v>
      </c>
      <c r="I32" s="7"/>
      <c r="K32" s="22"/>
    </row>
    <row r="33" spans="1:8" x14ac:dyDescent="0.3">
      <c r="A33" s="70" t="s">
        <v>82</v>
      </c>
      <c r="B33" s="1" t="s">
        <v>83</v>
      </c>
      <c r="C33" s="1" t="s">
        <v>46</v>
      </c>
      <c r="D33" s="71">
        <v>59.856993782716245</v>
      </c>
      <c r="E33" s="72">
        <v>50.663444661105707</v>
      </c>
      <c r="F33" s="73">
        <v>46.050850857440395</v>
      </c>
      <c r="G33" s="73">
        <v>59.617586730870656</v>
      </c>
      <c r="H33" s="73">
        <v>118.07</v>
      </c>
    </row>
    <row r="34" spans="1:8" x14ac:dyDescent="0.3">
      <c r="A34" s="70" t="s">
        <v>84</v>
      </c>
      <c r="B34" s="1" t="s">
        <v>85</v>
      </c>
      <c r="C34" s="1" t="s">
        <v>46</v>
      </c>
      <c r="D34" s="74">
        <v>16.42181087599381</v>
      </c>
      <c r="E34" s="26">
        <v>14.75493533594932</v>
      </c>
      <c r="F34" s="25">
        <v>13.152970928046257</v>
      </c>
      <c r="G34" s="25">
        <v>13.613887003302578</v>
      </c>
      <c r="H34" s="25">
        <v>18.52</v>
      </c>
    </row>
    <row r="35" spans="1:8" x14ac:dyDescent="0.3">
      <c r="A35" s="70" t="s">
        <v>86</v>
      </c>
      <c r="B35" s="1" t="s">
        <v>87</v>
      </c>
      <c r="C35" s="1" t="s">
        <v>46</v>
      </c>
      <c r="D35" s="74">
        <v>0</v>
      </c>
      <c r="E35" s="26">
        <v>0</v>
      </c>
      <c r="F35" s="25">
        <v>0</v>
      </c>
      <c r="G35" s="25">
        <v>0</v>
      </c>
      <c r="H35" s="25">
        <v>0</v>
      </c>
    </row>
    <row r="36" spans="1:8" x14ac:dyDescent="0.3">
      <c r="A36" s="75" t="s">
        <v>88</v>
      </c>
      <c r="B36" s="76" t="s">
        <v>89</v>
      </c>
      <c r="C36" s="76" t="s">
        <v>46</v>
      </c>
      <c r="D36" s="77">
        <v>0</v>
      </c>
      <c r="E36" s="78">
        <v>0</v>
      </c>
      <c r="F36" s="79">
        <v>0</v>
      </c>
      <c r="G36" s="79">
        <v>0</v>
      </c>
      <c r="H36" s="79">
        <v>0</v>
      </c>
    </row>
  </sheetData>
  <pageMargins left="0.7" right="0.7" top="0.75" bottom="0.75" header="0.3" footer="0.3"/>
  <pageSetup paperSize="9" scale="7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BA98-C21A-4DAB-9A37-533676368345}">
  <sheetPr>
    <tabColor theme="0" tint="-0.499984740745262"/>
    <pageSetUpPr fitToPage="1"/>
  </sheetPr>
  <dimension ref="A1:U35"/>
  <sheetViews>
    <sheetView zoomScale="80" zoomScaleNormal="80" workbookViewId="0">
      <selection activeCell="A23" sqref="A23"/>
    </sheetView>
  </sheetViews>
  <sheetFormatPr baseColWidth="10" defaultColWidth="10.69921875" defaultRowHeight="15.6" x14ac:dyDescent="0.3"/>
  <cols>
    <col min="1" max="1" width="53.5" style="32" customWidth="1"/>
    <col min="2" max="2" width="20.296875" style="32" customWidth="1"/>
    <col min="3" max="3" width="17.69921875" style="32" customWidth="1"/>
    <col min="4" max="6" width="13.796875" style="32" customWidth="1"/>
    <col min="7" max="7" width="4.19921875" style="32" customWidth="1"/>
    <col min="8" max="8" width="10.69921875" style="33" customWidth="1"/>
    <col min="9" max="16384" width="10.69921875" style="32"/>
  </cols>
  <sheetData>
    <row r="1" spans="1:21" ht="117" customHeight="1" x14ac:dyDescent="0.3">
      <c r="A1" s="112" t="s">
        <v>68</v>
      </c>
      <c r="B1" s="112"/>
      <c r="C1" s="112"/>
      <c r="D1" s="112"/>
      <c r="E1" s="112"/>
      <c r="F1" s="112"/>
    </row>
    <row r="2" spans="1:21" ht="51" customHeight="1" x14ac:dyDescent="0.3"/>
    <row r="3" spans="1:21" x14ac:dyDescent="0.3">
      <c r="A3" s="35"/>
      <c r="D3" s="34"/>
      <c r="H3" s="32"/>
      <c r="I3" s="110"/>
      <c r="J3" s="111"/>
      <c r="K3" s="111"/>
      <c r="L3" s="111"/>
      <c r="M3" s="111"/>
      <c r="N3" s="111"/>
      <c r="O3" s="111"/>
      <c r="P3" s="111"/>
      <c r="Q3" s="111"/>
      <c r="R3" s="111"/>
      <c r="S3" s="111"/>
      <c r="T3" s="111"/>
      <c r="U3" s="111"/>
    </row>
    <row r="4" spans="1:21" x14ac:dyDescent="0.3">
      <c r="H4" s="32"/>
    </row>
    <row r="5" spans="1:21" x14ac:dyDescent="0.3">
      <c r="H5" s="32"/>
    </row>
    <row r="6" spans="1:21" x14ac:dyDescent="0.3">
      <c r="H6" s="32"/>
    </row>
    <row r="7" spans="1:21" x14ac:dyDescent="0.3">
      <c r="H7" s="32"/>
    </row>
    <row r="8" spans="1:21" x14ac:dyDescent="0.3">
      <c r="H8" s="32"/>
    </row>
    <row r="9" spans="1:21" x14ac:dyDescent="0.3">
      <c r="H9" s="32"/>
    </row>
    <row r="10" spans="1:21" x14ac:dyDescent="0.3">
      <c r="H10" s="32"/>
    </row>
    <row r="11" spans="1:21" x14ac:dyDescent="0.3">
      <c r="H11" s="32"/>
    </row>
    <row r="12" spans="1:21" x14ac:dyDescent="0.3">
      <c r="H12" s="32"/>
    </row>
    <row r="13" spans="1:21" x14ac:dyDescent="0.3">
      <c r="H13" s="32"/>
    </row>
    <row r="14" spans="1:21" x14ac:dyDescent="0.3">
      <c r="H14" s="32"/>
    </row>
    <row r="15" spans="1:21" x14ac:dyDescent="0.3">
      <c r="H15" s="32"/>
    </row>
    <row r="16" spans="1:21" x14ac:dyDescent="0.3">
      <c r="H16" s="32"/>
    </row>
    <row r="17" spans="8:8" x14ac:dyDescent="0.3">
      <c r="H17" s="32"/>
    </row>
    <row r="18" spans="8:8" x14ac:dyDescent="0.3">
      <c r="H18" s="32"/>
    </row>
    <row r="19" spans="8:8" x14ac:dyDescent="0.3">
      <c r="H19" s="32"/>
    </row>
    <row r="20" spans="8:8" x14ac:dyDescent="0.3">
      <c r="H20" s="32"/>
    </row>
    <row r="21" spans="8:8" x14ac:dyDescent="0.3">
      <c r="H21" s="32"/>
    </row>
    <row r="22" spans="8:8" x14ac:dyDescent="0.3">
      <c r="H22" s="32"/>
    </row>
    <row r="23" spans="8:8" x14ac:dyDescent="0.3">
      <c r="H23" s="32"/>
    </row>
    <row r="24" spans="8:8" x14ac:dyDescent="0.3">
      <c r="H24" s="32"/>
    </row>
    <row r="25" spans="8:8" x14ac:dyDescent="0.3">
      <c r="H25" s="32"/>
    </row>
    <row r="26" spans="8:8" x14ac:dyDescent="0.3">
      <c r="H26" s="32"/>
    </row>
    <row r="27" spans="8:8" x14ac:dyDescent="0.3">
      <c r="H27" s="32"/>
    </row>
    <row r="28" spans="8:8" x14ac:dyDescent="0.3">
      <c r="H28" s="32"/>
    </row>
    <row r="29" spans="8:8" x14ac:dyDescent="0.3">
      <c r="H29" s="32"/>
    </row>
    <row r="30" spans="8:8" x14ac:dyDescent="0.3">
      <c r="H30" s="32"/>
    </row>
    <row r="31" spans="8:8" x14ac:dyDescent="0.3">
      <c r="H31" s="32"/>
    </row>
    <row r="32" spans="8:8" x14ac:dyDescent="0.3">
      <c r="H32" s="32"/>
    </row>
    <row r="33" spans="8:8" x14ac:dyDescent="0.3">
      <c r="H33" s="32"/>
    </row>
    <row r="34" spans="8:8" x14ac:dyDescent="0.3">
      <c r="H34" s="32"/>
    </row>
    <row r="35" spans="8:8" x14ac:dyDescent="0.3">
      <c r="H35" s="32"/>
    </row>
  </sheetData>
  <mergeCells count="2">
    <mergeCell ref="I3:U3"/>
    <mergeCell ref="A1:F1"/>
  </mergeCells>
  <pageMargins left="0.7" right="0.7"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818D-169D-4308-8123-AFBC9C47429F}">
  <sheetPr>
    <tabColor theme="0" tint="-0.499984740745262"/>
    <pageSetUpPr fitToPage="1"/>
  </sheetPr>
  <dimension ref="A1:H12"/>
  <sheetViews>
    <sheetView zoomScale="80" zoomScaleNormal="80" workbookViewId="0">
      <selection activeCell="B16" sqref="B16"/>
    </sheetView>
  </sheetViews>
  <sheetFormatPr baseColWidth="10" defaultColWidth="10.69921875" defaultRowHeight="15.6" outlineLevelCol="1" x14ac:dyDescent="0.3"/>
  <cols>
    <col min="1" max="1" width="53.5" style="32" customWidth="1"/>
    <col min="2" max="2" width="20.296875" style="32" customWidth="1"/>
    <col min="3" max="3" width="17.69921875" style="32" customWidth="1"/>
    <col min="4" max="6" width="13.796875" style="32" customWidth="1"/>
    <col min="7" max="7" width="4.19921875" style="32" customWidth="1"/>
    <col min="8" max="8" width="10.69921875" style="33" customWidth="1" outlineLevel="1"/>
    <col min="9" max="16384" width="10.69921875" style="32"/>
  </cols>
  <sheetData>
    <row r="1" spans="1:8" ht="119.25" customHeight="1" x14ac:dyDescent="0.3">
      <c r="A1" s="112" t="s">
        <v>68</v>
      </c>
      <c r="B1" s="113"/>
      <c r="C1" s="113"/>
      <c r="D1" s="113"/>
      <c r="E1" s="113"/>
      <c r="F1" s="113"/>
    </row>
    <row r="2" spans="1:8" ht="50.25" customHeight="1" x14ac:dyDescent="0.3"/>
    <row r="3" spans="1:8" x14ac:dyDescent="0.3">
      <c r="H3" s="32"/>
    </row>
    <row r="4" spans="1:8" x14ac:dyDescent="0.3">
      <c r="H4" s="32"/>
    </row>
    <row r="5" spans="1:8" x14ac:dyDescent="0.3">
      <c r="H5" s="32"/>
    </row>
    <row r="6" spans="1:8" x14ac:dyDescent="0.3">
      <c r="H6" s="32"/>
    </row>
    <row r="7" spans="1:8" x14ac:dyDescent="0.3">
      <c r="H7" s="32"/>
    </row>
    <row r="8" spans="1:8" x14ac:dyDescent="0.3">
      <c r="H8" s="32"/>
    </row>
    <row r="9" spans="1:8" x14ac:dyDescent="0.3">
      <c r="H9" s="32"/>
    </row>
    <row r="10" spans="1:8" x14ac:dyDescent="0.3">
      <c r="H10" s="32"/>
    </row>
    <row r="11" spans="1:8" x14ac:dyDescent="0.3">
      <c r="H11" s="32"/>
    </row>
    <row r="12" spans="1:8" x14ac:dyDescent="0.3">
      <c r="H12" s="32"/>
    </row>
  </sheetData>
  <mergeCells count="1">
    <mergeCell ref="A1:F1"/>
  </mergeCells>
  <pageMargins left="0.7" right="0.7" top="0.75" bottom="0.75" header="0.3" footer="0.3"/>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6" ma:contentTypeDescription="Crée un document." ma:contentTypeScope="" ma:versionID="00514a24a882412b399c8dec4501a811">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61b18f1b7356054b92bf7bf69deccf14"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b25aefb-3ccf-4420-aa52-1b1f9aaaf2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4c5b73a-2937-480a-bae2-8275f29a8db1}" ma:internalName="TaxCatchAll" ma:showField="CatchAllData" ma:web="f4ba004b-9e9a-49ed-84ff-f3311c109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020712-424a-4400-ad0c-f33a0c7e775a">
      <Terms xmlns="http://schemas.microsoft.com/office/infopath/2007/PartnerControls"/>
    </lcf76f155ced4ddcb4097134ff3c332f>
    <TaxCatchAll xmlns="f4ba004b-9e9a-49ed-84ff-f3311c109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134625-5DF2-4FB8-A3EC-511B4A348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0712-424a-4400-ad0c-f33a0c7e775a"/>
    <ds:schemaRef ds:uri="f4ba004b-9e9a-49ed-84ff-f3311c109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C9290-D2DF-4B3E-86E3-4FE0D39CCA9C}">
  <ds:schemaRefs>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d2020712-424a-4400-ad0c-f33a0c7e775a"/>
    <ds:schemaRef ds:uri="f4ba004b-9e9a-49ed-84ff-f3311c109b5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FD97E65-6D16-4A18-A8D6-043A49EEF9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INTRODUCTION</vt:lpstr>
      <vt:lpstr>VALEURS DE REFERENCE</vt:lpstr>
      <vt:lpstr>SUR DOSSIER (CPMA&gt;10%)</vt:lpstr>
      <vt:lpstr>SUR DOSSIER (HORS CATEGORIE)</vt:lpstr>
      <vt:lpstr>'SUR DOSSIER (CPMA&gt;10%)'!Zone_d_impression</vt:lpstr>
      <vt:lpstr>'VALEURS DE REFERENCE'!Zone_d_impression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Squilbin</dc:creator>
  <cp:lastModifiedBy>RENARD François</cp:lastModifiedBy>
  <cp:lastPrinted>2023-02-27T10:56:14Z</cp:lastPrinted>
  <dcterms:created xsi:type="dcterms:W3CDTF">2021-12-29T12:27:39Z</dcterms:created>
  <dcterms:modified xsi:type="dcterms:W3CDTF">2026-01-15T09:46:52Z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2024-06-24T08:40:04Z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d7f34830-172e-4cde-942d-c91711d96cf1</vt:lpwstr>
  </property>
  <property fmtid="{D5CDD505-2E9C-101B-9397-08002B2CF9AE}" pid="10" name="MSIP_Label_97a477d1-147d-4e34-b5e3-7b26d2f44870_ContentBits">
    <vt:lpwstr>0</vt:lpwstr>
  </property>
</Properties>
</file>