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PUB-O4040000\DEBD\4.DOMRE\42 Production\425 Méthodologie\4251 AVIS-PROPOSITIONS\Méthodologie CPMA\Consultations valeurs de référence\2024\Documents transmis pour consultation\Nouvelles installations\"/>
    </mc:Choice>
  </mc:AlternateContent>
  <xr:revisionPtr revIDLastSave="0" documentId="13_ncr:1_{42233E30-CD9B-4210-8732-C734FE78B3C9}" xr6:coauthVersionLast="47" xr6:coauthVersionMax="47" xr10:uidLastSave="{00000000-0000-0000-0000-000000000000}"/>
  <bookViews>
    <workbookView xWindow="-108" yWindow="-108" windowWidth="23256" windowHeight="12456" xr2:uid="{84B4E203-FCC3-364E-8738-079039B1566F}"/>
  </bookViews>
  <sheets>
    <sheet name="INTRODUCTION" sheetId="16" r:id="rId1"/>
    <sheet name="VALEURS DE REFERENCE" sheetId="11" r:id="rId2"/>
    <sheet name="SUR DOSSIER (CPMA&gt;10%)" sheetId="14" r:id="rId3"/>
    <sheet name="SUR DOSSIER (HORS CATEGORIE)" sheetId="15" r:id="rId4"/>
  </sheets>
  <definedNames>
    <definedName name="Prix_ELEC" localSheetId="0">#REF!</definedName>
    <definedName name="Prix_ELEC" localSheetId="2">#REF!</definedName>
    <definedName name="Prix_ELEC" localSheetId="3">#REF!</definedName>
    <definedName name="Prix_ELEC" localSheetId="1">#REF!</definedName>
    <definedName name="Prix_ELEC">#REF!</definedName>
    <definedName name="_xlnm.Print_Area" localSheetId="2">'SUR DOSSIER (CPMA&gt;10%)'!$A$3:$F$3</definedName>
    <definedName name="_xlnm.Print_Area" localSheetId="3">'SUR DOSSIER (HORS CATEGORIE)'!#REF!</definedName>
    <definedName name="_xlnm.Print_Area" localSheetId="1">'VALEURS DE REFERENCE'!$A$1:$O$29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1" l="1"/>
  <c r="O27" i="11"/>
  <c r="N27" i="11"/>
  <c r="M27" i="11"/>
  <c r="L27" i="11"/>
  <c r="K27" i="11"/>
  <c r="J27" i="11"/>
  <c r="I27" i="11"/>
  <c r="H27" i="11"/>
  <c r="G27" i="11"/>
  <c r="F27" i="11"/>
  <c r="E27" i="11"/>
  <c r="E3" i="11"/>
  <c r="F3" i="11" s="1"/>
  <c r="G3" i="11" s="1"/>
  <c r="H3" i="11" s="1"/>
  <c r="I3" i="11" s="1"/>
  <c r="J3" i="11" s="1"/>
  <c r="K3" i="11" s="1"/>
  <c r="L3" i="11" s="1"/>
  <c r="M3" i="11" s="1"/>
  <c r="N3" i="11" s="1"/>
  <c r="O3" i="11" s="1"/>
  <c r="D15" i="11"/>
  <c r="E15" i="11"/>
</calcChain>
</file>

<file path=xl/sharedStrings.xml><?xml version="1.0" encoding="utf-8"?>
<sst xmlns="http://schemas.openxmlformats.org/spreadsheetml/2006/main" count="132" uniqueCount="98">
  <si>
    <t>-</t>
  </si>
  <si>
    <t>kW</t>
  </si>
  <si>
    <t>PARAMETRES TECHNIQUES</t>
  </si>
  <si>
    <t>Pend</t>
  </si>
  <si>
    <t>Ue</t>
  </si>
  <si>
    <t>Heures/an</t>
  </si>
  <si>
    <t>PARAMETRES ECONOMIQUES</t>
  </si>
  <si>
    <t>CAPEX</t>
  </si>
  <si>
    <t>EUR HTVA/kWe</t>
  </si>
  <si>
    <t>SUB</t>
  </si>
  <si>
    <t>Frais d'exploitation et de maintenance</t>
  </si>
  <si>
    <t>OPEX</t>
  </si>
  <si>
    <t>EUR HTVA/kWe.an</t>
  </si>
  <si>
    <t>PARAMETRES FINANCIERS</t>
  </si>
  <si>
    <t>Durée de vie économique</t>
  </si>
  <si>
    <t>n</t>
  </si>
  <si>
    <t>Années</t>
  </si>
  <si>
    <t>Part fonds propres</t>
  </si>
  <si>
    <t>g</t>
  </si>
  <si>
    <t>%</t>
  </si>
  <si>
    <t>Taux de rentabilité sur fonds propres</t>
  </si>
  <si>
    <t>rE</t>
  </si>
  <si>
    <t>Taux d'intérêt capital emprunté (dette)</t>
  </si>
  <si>
    <t>rD</t>
  </si>
  <si>
    <t>PARAMETRES D'INDEXATION</t>
  </si>
  <si>
    <t>INDEX</t>
  </si>
  <si>
    <t>%/an</t>
  </si>
  <si>
    <t>Durée d'utilisation nouvelle unité</t>
  </si>
  <si>
    <t>Coût d'investissement initial</t>
  </si>
  <si>
    <t>Contexte :</t>
  </si>
  <si>
    <t>Objet :</t>
  </si>
  <si>
    <t>Cadre légal :</t>
  </si>
  <si>
    <t>Avertissement :</t>
  </si>
  <si>
    <t>Version du :</t>
  </si>
  <si>
    <t>Contact :</t>
  </si>
  <si>
    <t xml:space="preserve">Les valeurs de référence reprises dans le présent fichier sont des valeurs provisoires. Celles-ci ne constituent en aucun cas une proposition définitive et doivent encore être validées par le SPW-Energie avant d’être formellement proposées au Ministre. </t>
  </si>
  <si>
    <t>Délai de mise en service</t>
  </si>
  <si>
    <t>D</t>
  </si>
  <si>
    <t>]1000 - 2500]</t>
  </si>
  <si>
    <t>]2500 - 4500]</t>
  </si>
  <si>
    <t>] 4500 - [</t>
  </si>
  <si>
    <t>D_SUB</t>
  </si>
  <si>
    <t>année</t>
  </si>
  <si>
    <t>[3] Projet d’arrêté du Gouvernement wallon modifiant l’arrêté du Gouvernement wallon du 30 novembre 2006 relatif à la promotion de l’électricité produite au moyen de sources d’énergie renouvelables ou de cogénération, SPW, 24 novembre 2022.</t>
  </si>
  <si>
    <t>EUR/MWh</t>
  </si>
  <si>
    <t>CPMA (1)</t>
  </si>
  <si>
    <t>COUT DE PRODUCTION MOYEN ACTUALISE</t>
  </si>
  <si>
    <t>CMPC</t>
  </si>
  <si>
    <t>Coût moyen pondéré du capital</t>
  </si>
  <si>
    <t>Délai versement subside</t>
  </si>
  <si>
    <t>%CAPEX</t>
  </si>
  <si>
    <t>Taux de subsidiation net</t>
  </si>
  <si>
    <t>Puissance électrique nette développable</t>
  </si>
  <si>
    <t>T-MT</t>
  </si>
  <si>
    <t>MT</t>
  </si>
  <si>
    <t>Niveau de tension</t>
  </si>
  <si>
    <t>RACCORDEMENT RESEAU</t>
  </si>
  <si>
    <t>]200 - [</t>
  </si>
  <si>
    <t>]180 - 200]</t>
  </si>
  <si>
    <t>]150 - 180]</t>
  </si>
  <si>
    <t>]100 - 150]</t>
  </si>
  <si>
    <t>]75 - 100]</t>
  </si>
  <si>
    <t>[0 - 75]</t>
  </si>
  <si>
    <t>m</t>
  </si>
  <si>
    <t>Mat + Pale</t>
  </si>
  <si>
    <t>HAUTEUR TOTALE</t>
  </si>
  <si>
    <t>Unité de production</t>
  </si>
  <si>
    <t>CLASSES DE PUISSANCE</t>
  </si>
  <si>
    <t>Unité</t>
  </si>
  <si>
    <t>Symbole</t>
  </si>
  <si>
    <t>CATEGORIES</t>
  </si>
  <si>
    <t>Proposition de valeurs de référence - Nouvelle unité - EOLIEN</t>
  </si>
  <si>
    <r>
      <t xml:space="preserve">Le présent fichier reprend également la liste des paramètres techniques et économiques pour lesquels une </t>
    </r>
    <r>
      <rPr>
        <b/>
        <sz val="12"/>
        <color theme="1"/>
        <rFont val="Calibri"/>
        <family val="2"/>
        <scheme val="minor"/>
      </rPr>
      <t>valeur propre à l'unité de production</t>
    </r>
    <r>
      <rPr>
        <sz val="12"/>
        <color theme="1"/>
        <rFont val="Calibri"/>
        <family val="2"/>
        <scheme val="minor"/>
      </rPr>
      <t xml:space="preserve"> peut être retenue en lieu et place des valeurs de référence ainsi que les </t>
    </r>
    <r>
      <rPr>
        <b/>
        <sz val="12"/>
        <color theme="1"/>
        <rFont val="Calibri"/>
        <family val="2"/>
        <scheme val="minor"/>
      </rPr>
      <t>seuils et plafonds</t>
    </r>
    <r>
      <rPr>
        <sz val="12"/>
        <color theme="1"/>
        <rFont val="Calibri"/>
        <family val="2"/>
        <scheme val="minor"/>
      </rPr>
      <t xml:space="preserve"> retenus le cas échéant. </t>
    </r>
  </si>
  <si>
    <t>Sources:</t>
  </si>
  <si>
    <t>Réponses :</t>
  </si>
  <si>
    <r>
      <rPr>
        <b/>
        <sz val="12"/>
        <color theme="1"/>
        <rFont val="Calibri"/>
        <family val="2"/>
        <scheme val="minor"/>
      </rPr>
      <t>En cas d’objection</t>
    </r>
    <r>
      <rPr>
        <sz val="12"/>
        <color theme="1"/>
        <rFont val="Calibri"/>
        <family val="2"/>
        <scheme val="minor"/>
      </rPr>
      <t xml:space="preserve">, il est demandé aux participants de substituer leurs propres valeurs aux valeurs proposées et d'identifier </t>
    </r>
    <r>
      <rPr>
        <sz val="12"/>
        <color rgb="FFFF0000"/>
        <rFont val="Calibri"/>
        <family val="2"/>
        <scheme val="minor"/>
      </rPr>
      <t>en rouge</t>
    </r>
    <r>
      <rPr>
        <sz val="12"/>
        <color theme="1"/>
        <rFont val="Calibri"/>
        <family val="2"/>
        <scheme val="minor"/>
      </rPr>
      <t xml:space="preserve"> les valeurs qu'ils suggèrent. Pour être prise en considération, </t>
    </r>
    <r>
      <rPr>
        <b/>
        <sz val="12"/>
        <color theme="1"/>
        <rFont val="Calibri"/>
        <family val="2"/>
        <scheme val="minor"/>
      </rPr>
      <t>toute modification de valeur doit être dûment motivée dans le questionnaire annexé.</t>
    </r>
  </si>
  <si>
    <t>[1] Décret du 12 avril 2001 relatif à l’organisation du marché régional de l’électricité</t>
  </si>
  <si>
    <t>[2] Arrêté du Gouvernement wallon du 30 novembre 2006 relatif à la promotion de l’électricité produite au moyen de sources d’énergie renouvelables ou de cogénération</t>
  </si>
  <si>
    <t>[5] Arrêté ministériel du 12 mars 2007 relatif au procédures et code de comptage de l'électricité produite à partir de sources d'énergie renouvelables et/ou de cogénération en Région wallonne</t>
  </si>
  <si>
    <t>consultations.certificatsverts@spw.wallonie.be</t>
  </si>
  <si>
    <t>Compte tenu de leur caractère standardisé et de la faible variabilité des paramètres techniques et économiques entre les différents sites présents en Région wallonne, les unités de production relevant de la filière éolienne peuvent bénéficier que d’un taux d’octroi de certificats verts calculé de manière forfaitaire, sur base des valeurs de référence retenues pour la catégorie d’installation concernée.</t>
  </si>
  <si>
    <t>Compte tenu de leur caractère standardisé et de la faible variabilité des paramètres techniques et économiques entre les différents sites présents en Région wallonne, les unités de production relevant de la filière éolienne ne peuvent bénéficier que d’un taux d’octroi de certificats verts calculé de manière forfaitaire, sur base des valeurs de référence retenues pour la catégorie d’installation concernée.</t>
  </si>
  <si>
    <t>Consultation des acteurs de marché du 24/06/2024 au 24/07/2024</t>
  </si>
  <si>
    <r>
      <t xml:space="preserve">Le présent fichier reprend les </t>
    </r>
    <r>
      <rPr>
        <b/>
        <sz val="12"/>
        <color theme="1"/>
        <rFont val="Calibri"/>
        <family val="2"/>
        <scheme val="minor"/>
      </rPr>
      <t>valeurs de référence</t>
    </r>
    <r>
      <rPr>
        <sz val="12"/>
        <color theme="1"/>
        <rFont val="Calibri"/>
        <family val="2"/>
        <scheme val="minor"/>
      </rPr>
      <t xml:space="preserve"> des paramètres techniques, économiques, financiers et de marché proposées pour chaque catégorie d'installation. Ces valeurs de référence sont applicables, le cas échéant, pour toute nouvelle demande introduite </t>
    </r>
    <r>
      <rPr>
        <b/>
        <sz val="12"/>
        <color theme="1"/>
        <rFont val="Calibri"/>
        <family val="2"/>
        <scheme val="minor"/>
      </rPr>
      <t xml:space="preserve">à partir du 1er janvier 2025. </t>
    </r>
  </si>
  <si>
    <r>
      <t xml:space="preserve">Les catégories d'installation, les paramètres techniques, économiques, financiers et de marché, ainsi que les valeurs de référence proposées dans le cadre de la présente consultation sont identiques à ceux </t>
    </r>
    <r>
      <rPr>
        <b/>
        <sz val="12"/>
        <color theme="1"/>
        <rFont val="Calibri"/>
        <family val="2"/>
        <scheme val="minor"/>
      </rPr>
      <t xml:space="preserve">arrêtés par le Ministre pour toute demande introduite en 2024, </t>
    </r>
    <r>
      <rPr>
        <sz val="12"/>
        <color theme="1"/>
        <rFont val="Calibri"/>
        <family val="2"/>
        <scheme val="minor"/>
      </rPr>
      <t>sauf pour certains paramètres identifiés dans la proposition.</t>
    </r>
  </si>
  <si>
    <t>[4] Arrêté ministériel fixant les taux d'octroi et les valeurs de référence intervenant dans le calcul du niveau de soutien octroyé dans le cadre du régime d'octroi de certificats verts visé à l'article 15, §1erbis/2, du régime des extensions visé à l'article 15ter/1 et du régime des prolongations visé à l'article 15ter/2 de l'arrêté du Gouvernement wallon du 30 novembre 2006 relatif à la promotion de l'électricité produite au moyen de sources d'énergie renouvelables ou de cogénération</t>
  </si>
  <si>
    <t>24.06.2024</t>
  </si>
  <si>
    <t>]0 - 1000]</t>
  </si>
  <si>
    <t>Part investissement</t>
  </si>
  <si>
    <t>CPMA_CAPEX</t>
  </si>
  <si>
    <t>Part frais d'exploitation</t>
  </si>
  <si>
    <t>CPMA_OPEX</t>
  </si>
  <si>
    <t>Part combustibles</t>
  </si>
  <si>
    <t>CPMA(1)_FUEL</t>
  </si>
  <si>
    <t>Part réduction de coût via la valorisation de chaleur</t>
  </si>
  <si>
    <t>CPMA(1)_HEAT</t>
  </si>
  <si>
    <t>EOLIEN - RESERVATION CV 2025</t>
  </si>
  <si>
    <t>CPMC plafonné à 6,50% conformément à l'AGW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</si>
</sst>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24"/>
      <color theme="1"/>
      <name val="Calibri"/>
      <family val="2"/>
      <scheme val="minor"/>
    </font>
    <font>
      <sz val="12"/>
      <color rgb="FFFF0000"/>
      <name val="Calibri"/>
      <family val="2"/>
      <scheme val="minor"/>
    </font>
    <font>
      <sz val="12"/>
      <color theme="1"/>
      <name val="Symbol"/>
      <family val="1"/>
      <charset val="2"/>
    </font>
    <font>
      <sz val="12"/>
      <color rgb="FF000000"/>
      <name val="Calibri"/>
      <family val="2"/>
      <scheme val="minor"/>
    </font>
    <font>
      <sz val="12"/>
      <color theme="0" tint="-4.9989318521683403E-2"/>
      <name val="Calibri"/>
      <family val="2"/>
      <scheme val="minor"/>
    </font>
    <font>
      <b/>
      <sz val="12"/>
      <color theme="0" tint="-4.9989318521683403E-2"/>
      <name val="Calibri"/>
      <family val="2"/>
      <scheme val="minor"/>
    </font>
    <font>
      <i/>
      <sz val="12"/>
      <color theme="1"/>
      <name val="Calibri"/>
      <family val="2"/>
      <scheme val="minor"/>
    </font>
    <font>
      <sz val="12"/>
      <name val="Calibri"/>
      <family val="2"/>
      <scheme val="minor"/>
    </font>
    <font>
      <b/>
      <sz val="12"/>
      <name val="Calibri"/>
      <family val="2"/>
      <scheme val="minor"/>
    </font>
    <font>
      <u/>
      <sz val="12"/>
      <color theme="1"/>
      <name val="Calibri"/>
      <family val="2"/>
      <scheme val="minor"/>
    </font>
    <font>
      <b/>
      <sz val="16"/>
      <color rgb="FFFF0000"/>
      <name val="Calibri"/>
      <family val="2"/>
      <scheme val="minor"/>
    </font>
    <font>
      <sz val="12"/>
      <color theme="2"/>
      <name val="Calibri"/>
      <family val="2"/>
      <scheme val="minor"/>
    </font>
    <font>
      <b/>
      <sz val="16"/>
      <color theme="1"/>
      <name val="Calibri"/>
      <family val="2"/>
      <scheme val="minor"/>
    </font>
    <font>
      <i/>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2"/>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9" fontId="1" fillId="0" borderId="0" applyFont="0" applyFill="0" applyBorder="0" applyAlignment="0" applyProtection="0"/>
  </cellStyleXfs>
  <cellXfs count="98">
    <xf numFmtId="0" fontId="0" fillId="0" borderId="0" xfId="0"/>
    <xf numFmtId="0" fontId="0" fillId="2" borderId="0" xfId="0" applyFill="1"/>
    <xf numFmtId="0" fontId="2" fillId="2" borderId="0" xfId="0" applyFont="1" applyFill="1"/>
    <xf numFmtId="0" fontId="5" fillId="2" borderId="0" xfId="0" applyFont="1" applyFill="1"/>
    <xf numFmtId="0" fontId="5" fillId="2" borderId="0" xfId="0" quotePrefix="1" applyFont="1" applyFill="1" applyAlignment="1">
      <alignment horizontal="left" vertical="top" wrapText="1"/>
    </xf>
    <xf numFmtId="0" fontId="3" fillId="2" borderId="0" xfId="2" applyFill="1"/>
    <xf numFmtId="0" fontId="5" fillId="2" borderId="0" xfId="0" quotePrefix="1" applyFont="1" applyFill="1"/>
    <xf numFmtId="0" fontId="6" fillId="2" borderId="0" xfId="0" applyFont="1" applyFill="1"/>
    <xf numFmtId="0" fontId="3" fillId="0" borderId="0" xfId="2"/>
    <xf numFmtId="0" fontId="8" fillId="2" borderId="0" xfId="0" applyFont="1" applyFill="1"/>
    <xf numFmtId="0" fontId="9" fillId="2" borderId="0" xfId="0" applyFont="1" applyFill="1"/>
    <xf numFmtId="0" fontId="0" fillId="2" borderId="4" xfId="0" applyFill="1" applyBorder="1"/>
    <xf numFmtId="0" fontId="7" fillId="4" borderId="0" xfId="0" applyFont="1" applyFill="1"/>
    <xf numFmtId="0" fontId="0" fillId="2" borderId="5" xfId="0" applyFill="1" applyBorder="1"/>
    <xf numFmtId="0" fontId="0" fillId="2" borderId="7" xfId="0" applyFill="1" applyBorder="1"/>
    <xf numFmtId="0" fontId="11" fillId="2" borderId="4" xfId="0" applyFont="1" applyFill="1" applyBorder="1"/>
    <xf numFmtId="0" fontId="11" fillId="2" borderId="0" xfId="0" applyFont="1" applyFill="1"/>
    <xf numFmtId="0" fontId="11" fillId="2" borderId="5" xfId="0" applyFont="1" applyFill="1" applyBorder="1"/>
    <xf numFmtId="4" fontId="11" fillId="2" borderId="4" xfId="0" applyNumberFormat="1" applyFont="1" applyFill="1" applyBorder="1"/>
    <xf numFmtId="4" fontId="11" fillId="2" borderId="0" xfId="0" applyNumberFormat="1" applyFont="1" applyFill="1"/>
    <xf numFmtId="3" fontId="11" fillId="2" borderId="0" xfId="0" applyNumberFormat="1" applyFont="1" applyFill="1"/>
    <xf numFmtId="0" fontId="0" fillId="4" borderId="0" xfId="0" applyFill="1"/>
    <xf numFmtId="0" fontId="11" fillId="2" borderId="6" xfId="0" applyFont="1" applyFill="1" applyBorder="1"/>
    <xf numFmtId="0" fontId="0" fillId="2" borderId="8" xfId="0" applyFill="1" applyBorder="1"/>
    <xf numFmtId="2" fontId="11" fillId="2" borderId="6" xfId="1" applyNumberFormat="1" applyFont="1" applyFill="1" applyBorder="1"/>
    <xf numFmtId="2" fontId="11" fillId="2" borderId="7" xfId="1" applyNumberFormat="1" applyFont="1" applyFill="1" applyBorder="1"/>
    <xf numFmtId="2" fontId="11" fillId="2" borderId="8" xfId="1" applyNumberFormat="1" applyFont="1" applyFill="1" applyBorder="1"/>
    <xf numFmtId="9" fontId="11" fillId="2" borderId="4" xfId="1" applyFont="1" applyFill="1" applyBorder="1"/>
    <xf numFmtId="9" fontId="11" fillId="2" borderId="0" xfId="1" applyFont="1" applyFill="1" applyBorder="1"/>
    <xf numFmtId="9" fontId="11" fillId="2" borderId="5" xfId="1" applyFont="1" applyFill="1" applyBorder="1"/>
    <xf numFmtId="0" fontId="13" fillId="2" borderId="0" xfId="0" applyFont="1" applyFill="1"/>
    <xf numFmtId="0" fontId="2" fillId="5" borderId="0" xfId="0" applyFont="1" applyFill="1"/>
    <xf numFmtId="0" fontId="2" fillId="6" borderId="3" xfId="0" applyFont="1" applyFill="1" applyBorder="1"/>
    <xf numFmtId="0" fontId="2" fillId="6" borderId="2" xfId="0" applyFont="1" applyFill="1" applyBorder="1"/>
    <xf numFmtId="0" fontId="2" fillId="6" borderId="1" xfId="0" applyFont="1" applyFill="1" applyBorder="1"/>
    <xf numFmtId="0" fontId="2" fillId="6" borderId="2" xfId="0" applyFont="1" applyFill="1" applyBorder="1" applyAlignment="1">
      <alignment horizontal="right"/>
    </xf>
    <xf numFmtId="0" fontId="2" fillId="6" borderId="3" xfId="0" applyFont="1" applyFill="1" applyBorder="1" applyAlignment="1">
      <alignment horizontal="right"/>
    </xf>
    <xf numFmtId="0" fontId="2" fillId="6" borderId="1" xfId="0" applyFont="1" applyFill="1" applyBorder="1" applyAlignment="1">
      <alignment horizontal="right"/>
    </xf>
    <xf numFmtId="0" fontId="0" fillId="6" borderId="2" xfId="0" applyFill="1" applyBorder="1"/>
    <xf numFmtId="0" fontId="11" fillId="6" borderId="1" xfId="0" applyFont="1" applyFill="1" applyBorder="1"/>
    <xf numFmtId="0" fontId="11" fillId="6" borderId="2" xfId="0" applyFont="1" applyFill="1" applyBorder="1"/>
    <xf numFmtId="0" fontId="11" fillId="6" borderId="3" xfId="0" applyFont="1" applyFill="1" applyBorder="1"/>
    <xf numFmtId="0" fontId="1" fillId="2" borderId="0" xfId="3" applyFill="1"/>
    <xf numFmtId="0" fontId="2" fillId="7" borderId="3" xfId="0" applyFont="1" applyFill="1" applyBorder="1"/>
    <xf numFmtId="0" fontId="2" fillId="7" borderId="2" xfId="0" applyFont="1" applyFill="1" applyBorder="1"/>
    <xf numFmtId="0" fontId="2" fillId="7" borderId="1" xfId="0" applyFont="1" applyFill="1" applyBorder="1"/>
    <xf numFmtId="4" fontId="12" fillId="7" borderId="2" xfId="0" applyNumberFormat="1" applyFont="1" applyFill="1" applyBorder="1"/>
    <xf numFmtId="4" fontId="12" fillId="7" borderId="3" xfId="0" applyNumberFormat="1" applyFont="1" applyFill="1" applyBorder="1"/>
    <xf numFmtId="4" fontId="12" fillId="7" borderId="1" xfId="0" applyNumberFormat="1" applyFont="1" applyFill="1" applyBorder="1"/>
    <xf numFmtId="4" fontId="2" fillId="7" borderId="2" xfId="0" applyNumberFormat="1" applyFont="1" applyFill="1" applyBorder="1"/>
    <xf numFmtId="4" fontId="2" fillId="7" borderId="1" xfId="0" applyNumberFormat="1" applyFont="1" applyFill="1" applyBorder="1"/>
    <xf numFmtId="0" fontId="11" fillId="2" borderId="0" xfId="0" applyFont="1" applyFill="1" applyAlignment="1">
      <alignment horizontal="right"/>
    </xf>
    <xf numFmtId="0" fontId="11" fillId="2" borderId="5" xfId="0" applyFont="1" applyFill="1" applyBorder="1" applyAlignment="1">
      <alignment horizontal="right"/>
    </xf>
    <xf numFmtId="0" fontId="11" fillId="2" borderId="4" xfId="0" applyFont="1" applyFill="1" applyBorder="1" applyAlignment="1">
      <alignment horizontal="right"/>
    </xf>
    <xf numFmtId="0" fontId="11" fillId="2" borderId="7" xfId="0" applyFont="1" applyFill="1" applyBorder="1" applyAlignment="1">
      <alignment horizontal="right"/>
    </xf>
    <xf numFmtId="0" fontId="11" fillId="2" borderId="8" xfId="0" applyFont="1" applyFill="1" applyBorder="1" applyAlignment="1">
      <alignment horizontal="right"/>
    </xf>
    <xf numFmtId="0" fontId="11" fillId="2" borderId="6" xfId="0" applyFont="1" applyFill="1" applyBorder="1" applyAlignment="1">
      <alignment horizontal="right"/>
    </xf>
    <xf numFmtId="3" fontId="11" fillId="2" borderId="5" xfId="0" applyNumberFormat="1" applyFont="1" applyFill="1" applyBorder="1"/>
    <xf numFmtId="3" fontId="11" fillId="2" borderId="4" xfId="0" applyNumberFormat="1" applyFont="1" applyFill="1" applyBorder="1"/>
    <xf numFmtId="3" fontId="11" fillId="2" borderId="7" xfId="0" applyNumberFormat="1" applyFont="1" applyFill="1" applyBorder="1"/>
    <xf numFmtId="3" fontId="11" fillId="2" borderId="8" xfId="0" applyNumberFormat="1" applyFont="1" applyFill="1" applyBorder="1"/>
    <xf numFmtId="3" fontId="11" fillId="2" borderId="6" xfId="0" applyNumberFormat="1" applyFont="1" applyFill="1" applyBorder="1"/>
    <xf numFmtId="10" fontId="11" fillId="2" borderId="7" xfId="0" applyNumberFormat="1" applyFont="1" applyFill="1" applyBorder="1"/>
    <xf numFmtId="10" fontId="11" fillId="2" borderId="8" xfId="0" applyNumberFormat="1" applyFont="1" applyFill="1" applyBorder="1"/>
    <xf numFmtId="10" fontId="11" fillId="2" borderId="6" xfId="0" applyNumberFormat="1" applyFont="1" applyFill="1" applyBorder="1"/>
    <xf numFmtId="10" fontId="0" fillId="2" borderId="0" xfId="1" applyNumberFormat="1" applyFont="1" applyFill="1" applyBorder="1"/>
    <xf numFmtId="10" fontId="0" fillId="2" borderId="5" xfId="1" applyNumberFormat="1" applyFont="1" applyFill="1" applyBorder="1"/>
    <xf numFmtId="10" fontId="0" fillId="2" borderId="4" xfId="1" applyNumberFormat="1" applyFont="1" applyFill="1" applyBorder="1"/>
    <xf numFmtId="10" fontId="1" fillId="2" borderId="0" xfId="1" applyNumberFormat="1" applyFont="1" applyFill="1" applyBorder="1"/>
    <xf numFmtId="10" fontId="1" fillId="2" borderId="5" xfId="1" applyNumberFormat="1" applyFont="1" applyFill="1" applyBorder="1"/>
    <xf numFmtId="10" fontId="1" fillId="2" borderId="4" xfId="1" applyNumberFormat="1" applyFont="1" applyFill="1" applyBorder="1"/>
    <xf numFmtId="0" fontId="15" fillId="2" borderId="0" xfId="3" applyFont="1" applyFill="1"/>
    <xf numFmtId="0" fontId="2" fillId="2" borderId="0" xfId="3" applyFont="1" applyFill="1"/>
    <xf numFmtId="0" fontId="1" fillId="2" borderId="0" xfId="3" applyFill="1" applyAlignment="1">
      <alignment horizontal="center"/>
    </xf>
    <xf numFmtId="0" fontId="0" fillId="2" borderId="0" xfId="0" applyFill="1" applyAlignment="1">
      <alignment vertical="top"/>
    </xf>
    <xf numFmtId="0" fontId="2" fillId="2" borderId="0" xfId="0" applyFont="1" applyFill="1" applyAlignment="1">
      <alignment vertical="top"/>
    </xf>
    <xf numFmtId="0" fontId="2" fillId="2" borderId="0" xfId="0" applyFont="1" applyFill="1" applyAlignment="1">
      <alignment horizontal="left" vertical="top"/>
    </xf>
    <xf numFmtId="0" fontId="10" fillId="8" borderId="8" xfId="0" applyFont="1" applyFill="1" applyBorder="1"/>
    <xf numFmtId="0" fontId="10" fillId="8" borderId="7" xfId="0" applyFont="1" applyFill="1" applyBorder="1"/>
    <xf numFmtId="0" fontId="10" fillId="8" borderId="6" xfId="0" applyFont="1" applyFill="1" applyBorder="1"/>
    <xf numFmtId="10" fontId="17" fillId="3" borderId="7" xfId="1" applyNumberFormat="1" applyFont="1" applyFill="1" applyBorder="1"/>
    <xf numFmtId="10" fontId="17" fillId="3" borderId="6" xfId="1" applyNumberFormat="1" applyFont="1" applyFill="1" applyBorder="1"/>
    <xf numFmtId="4" fontId="11" fillId="2" borderId="10" xfId="0" applyNumberFormat="1" applyFont="1" applyFill="1" applyBorder="1"/>
    <xf numFmtId="4" fontId="11" fillId="2" borderId="9" xfId="0" applyNumberFormat="1" applyFont="1" applyFill="1" applyBorder="1"/>
    <xf numFmtId="4" fontId="11" fillId="2" borderId="11" xfId="0" applyNumberFormat="1" applyFont="1" applyFill="1" applyBorder="1"/>
    <xf numFmtId="4" fontId="11" fillId="2" borderId="5" xfId="0" applyNumberFormat="1" applyFont="1" applyFill="1" applyBorder="1"/>
    <xf numFmtId="4" fontId="11" fillId="2" borderId="8" xfId="0" applyNumberFormat="1" applyFont="1" applyFill="1" applyBorder="1"/>
    <xf numFmtId="4" fontId="11" fillId="2" borderId="6" xfId="0" applyNumberFormat="1" applyFont="1" applyFill="1" applyBorder="1"/>
    <xf numFmtId="4" fontId="11" fillId="2" borderId="7" xfId="0" applyNumberFormat="1" applyFont="1" applyFill="1" applyBorder="1"/>
    <xf numFmtId="0" fontId="0" fillId="2" borderId="0" xfId="0" applyFill="1" applyAlignment="1">
      <alignment horizontal="left" vertical="top" wrapText="1"/>
    </xf>
    <xf numFmtId="0" fontId="0" fillId="2" borderId="0" xfId="0" quotePrefix="1" applyFill="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vertical="top" wrapText="1"/>
    </xf>
    <xf numFmtId="0" fontId="14" fillId="8" borderId="0" xfId="3" applyFont="1" applyFill="1" applyAlignment="1">
      <alignment horizontal="left" vertical="top" wrapText="1"/>
    </xf>
    <xf numFmtId="0" fontId="2" fillId="2" borderId="0" xfId="3" applyFont="1" applyFill="1" applyAlignment="1">
      <alignment horizontal="center"/>
    </xf>
    <xf numFmtId="0" fontId="1" fillId="2" borderId="0" xfId="3" applyFill="1" applyAlignment="1">
      <alignment horizontal="center"/>
    </xf>
    <xf numFmtId="0" fontId="16" fillId="8" borderId="0" xfId="3" applyFont="1" applyFill="1" applyAlignment="1">
      <alignment horizontal="left" vertical="top" wrapText="1"/>
    </xf>
    <xf numFmtId="0" fontId="12" fillId="4" borderId="0" xfId="0" applyFont="1" applyFill="1"/>
  </cellXfs>
  <cellStyles count="5">
    <cellStyle name="Lien hypertexte" xfId="2" builtinId="8"/>
    <cellStyle name="Normal" xfId="0" builtinId="0"/>
    <cellStyle name="Normal 2" xfId="3" xr:uid="{2F4261F4-C29C-48AB-B1BD-2ED2D2356E2B}"/>
    <cellStyle name="Percent 2" xfId="4" xr:uid="{1E2FA394-CF6A-40E5-AC60-33662A21870E}"/>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0</xdr:rowOff>
    </xdr:from>
    <xdr:to>
      <xdr:col>3</xdr:col>
      <xdr:colOff>346622</xdr:colOff>
      <xdr:row>9</xdr:row>
      <xdr:rowOff>117475</xdr:rowOff>
    </xdr:to>
    <xdr:pic>
      <xdr:nvPicPr>
        <xdr:cNvPr id="2" name="Image 1">
          <a:extLst>
            <a:ext uri="{FF2B5EF4-FFF2-40B4-BE49-F238E27FC236}">
              <a16:creationId xmlns:a16="http://schemas.microsoft.com/office/drawing/2014/main" id="{C14E5C9E-21BF-0C41-93CF-324479075B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78105" y="0"/>
          <a:ext cx="2808517" cy="1946275"/>
        </a:xfrm>
        <a:prstGeom prst="rect">
          <a:avLst/>
        </a:prstGeom>
      </xdr:spPr>
    </xdr:pic>
    <xdr:clientData/>
  </xdr:twoCellAnchor>
  <xdr:twoCellAnchor>
    <xdr:from>
      <xdr:col>2</xdr:col>
      <xdr:colOff>469900</xdr:colOff>
      <xdr:row>44</xdr:row>
      <xdr:rowOff>35565</xdr:rowOff>
    </xdr:from>
    <xdr:to>
      <xdr:col>8</xdr:col>
      <xdr:colOff>659900</xdr:colOff>
      <xdr:row>46</xdr:row>
      <xdr:rowOff>186422</xdr:rowOff>
    </xdr:to>
    <xdr:sp macro="" textlink="">
      <xdr:nvSpPr>
        <xdr:cNvPr id="3" name="ZoneTexte 12">
          <a:extLst>
            <a:ext uri="{FF2B5EF4-FFF2-40B4-BE49-F238E27FC236}">
              <a16:creationId xmlns:a16="http://schemas.microsoft.com/office/drawing/2014/main" id="{9D524BCB-A53E-4A42-8725-A8D7E5487B07}"/>
            </a:ext>
          </a:extLst>
        </xdr:cNvPr>
        <xdr:cNvSpPr txBox="1">
          <a:spLocks noChangeArrowheads="1"/>
        </xdr:cNvSpPr>
      </xdr:nvSpPr>
      <xdr:spPr bwMode="auto">
        <a:xfrm>
          <a:off x="2336800" y="12125965"/>
          <a:ext cx="4228600" cy="557257"/>
        </a:xfrm>
        <a:prstGeom prst="rect">
          <a:avLst/>
        </a:prstGeom>
        <a:noFill/>
        <a:ln>
          <a:noFill/>
        </a:ln>
        <a:extLst>
          <a:ext uri="{909E8E84-426E-40dd-AFC4-6F175D3DCCD1}">
            <a14:hiddenFill xmlns:r="http://schemas.openxmlformats.org/officeDocument/2006/relationships" xmlns:p="http://schemas.openxmlformats.org/presentationml/2006/main" xmlns="" xmlns:a14="http://schemas.microsoft.com/office/drawing/2010/main" xmlns:lc="http://schemas.openxmlformats.org/drawingml/2006/lockedCanvas">
              <a:solidFill>
                <a:srgbClr val="FFFFFF"/>
              </a:solidFill>
            </a14:hiddenFill>
          </a:ext>
          <a:ext uri="{91240B29-F687-4f45-9708-019B960494DF}">
            <a14:hiddenLine xmlns:r="http://schemas.openxmlformats.org/officeDocument/2006/relationships" xmlns:p="http://schemas.openxmlformats.org/presentationml/2006/main" xmlns="" xmlns:a14="http://schemas.microsoft.com/office/drawing/2010/main" xmlns:lc="http://schemas.openxmlformats.org/drawingml/2006/lockedCanvas" w="9525">
              <a:solidFill>
                <a:srgbClr val="000000"/>
              </a:solidFill>
              <a:miter lim="800000"/>
              <a:headEnd/>
              <a:tailEnd/>
            </a14:hiddenLine>
          </a:ext>
        </a:extLst>
      </xdr:spPr>
      <xdr:txBody>
        <a:bodyPr wrap="square" anchor="ctr">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5985-95AA-4D4F-9912-6F4AF4E1A914}">
  <sheetPr>
    <tabColor theme="0" tint="-0.499984740745262"/>
    <pageSetUpPr fitToPage="1"/>
  </sheetPr>
  <dimension ref="A4:K41"/>
  <sheetViews>
    <sheetView tabSelected="1" zoomScaleNormal="100" zoomScaleSheetLayoutView="90" workbookViewId="0">
      <selection activeCell="F35" sqref="F35"/>
    </sheetView>
  </sheetViews>
  <sheetFormatPr baseColWidth="10" defaultColWidth="8.796875" defaultRowHeight="15.6" x14ac:dyDescent="0.3"/>
  <cols>
    <col min="1" max="1" width="8.796875" style="1"/>
    <col min="2" max="2" width="15.69921875" style="1" customWidth="1"/>
    <col min="3" max="16384" width="8.796875" style="1"/>
  </cols>
  <sheetData>
    <row r="4" spans="1:11" x14ac:dyDescent="0.3">
      <c r="E4" s="91" t="s">
        <v>71</v>
      </c>
      <c r="F4" s="91"/>
      <c r="G4" s="91"/>
      <c r="H4" s="91"/>
      <c r="I4" s="91"/>
      <c r="J4" s="91"/>
      <c r="K4" s="91"/>
    </row>
    <row r="5" spans="1:11" x14ac:dyDescent="0.3">
      <c r="E5" s="91"/>
      <c r="F5" s="91"/>
      <c r="G5" s="91"/>
      <c r="H5" s="91"/>
      <c r="I5" s="91"/>
      <c r="J5" s="91"/>
      <c r="K5" s="91"/>
    </row>
    <row r="6" spans="1:11" x14ac:dyDescent="0.3">
      <c r="E6" s="91"/>
      <c r="F6" s="91"/>
      <c r="G6" s="91"/>
      <c r="H6" s="91"/>
      <c r="I6" s="91"/>
      <c r="J6" s="91"/>
      <c r="K6" s="91"/>
    </row>
    <row r="7" spans="1:11" x14ac:dyDescent="0.3">
      <c r="E7" s="91"/>
      <c r="F7" s="91"/>
      <c r="G7" s="91"/>
      <c r="H7" s="91"/>
      <c r="I7" s="91"/>
      <c r="J7" s="91"/>
      <c r="K7" s="91"/>
    </row>
    <row r="8" spans="1:11" x14ac:dyDescent="0.3">
      <c r="E8" s="91"/>
      <c r="F8" s="91"/>
      <c r="G8" s="91"/>
      <c r="H8" s="91"/>
      <c r="I8" s="91"/>
      <c r="J8" s="91"/>
      <c r="K8" s="91"/>
    </row>
    <row r="9" spans="1:11" x14ac:dyDescent="0.3">
      <c r="E9" s="91"/>
      <c r="F9" s="91"/>
      <c r="G9" s="91"/>
      <c r="H9" s="91"/>
      <c r="I9" s="91"/>
      <c r="J9" s="91"/>
      <c r="K9" s="91"/>
    </row>
    <row r="10" spans="1:11" x14ac:dyDescent="0.3">
      <c r="F10" s="3"/>
    </row>
    <row r="11" spans="1:11" x14ac:dyDescent="0.3">
      <c r="C11" s="74"/>
      <c r="D11" s="74"/>
      <c r="E11" s="74"/>
      <c r="F11" s="74"/>
      <c r="G11" s="74"/>
      <c r="H11" s="74"/>
      <c r="I11" s="74"/>
      <c r="J11" s="74"/>
      <c r="K11" s="74"/>
    </row>
    <row r="12" spans="1:11" ht="15.6" customHeight="1" x14ac:dyDescent="0.3">
      <c r="A12" s="75" t="s">
        <v>29</v>
      </c>
      <c r="C12" s="89" t="s">
        <v>82</v>
      </c>
      <c r="D12" s="89"/>
      <c r="E12" s="89"/>
      <c r="F12" s="89"/>
      <c r="G12" s="89"/>
      <c r="H12" s="89"/>
      <c r="I12" s="89"/>
      <c r="J12" s="89"/>
      <c r="K12" s="89"/>
    </row>
    <row r="13" spans="1:11" x14ac:dyDescent="0.3">
      <c r="A13" s="74"/>
      <c r="C13" s="74"/>
      <c r="D13" s="74"/>
      <c r="E13" s="74"/>
      <c r="F13" s="74"/>
      <c r="G13" s="74"/>
      <c r="H13" s="74"/>
      <c r="I13" s="74"/>
      <c r="J13" s="74"/>
      <c r="K13" s="74"/>
    </row>
    <row r="14" spans="1:11" ht="25.5" customHeight="1" x14ac:dyDescent="0.3">
      <c r="A14" s="75" t="s">
        <v>30</v>
      </c>
      <c r="C14" s="89" t="s">
        <v>83</v>
      </c>
      <c r="D14" s="89"/>
      <c r="E14" s="89"/>
      <c r="F14" s="89"/>
      <c r="G14" s="89"/>
      <c r="H14" s="89"/>
      <c r="I14" s="89"/>
      <c r="J14" s="89"/>
      <c r="K14" s="89"/>
    </row>
    <row r="15" spans="1:11" ht="38.549999999999997" customHeight="1" x14ac:dyDescent="0.3">
      <c r="A15" s="75"/>
      <c r="C15" s="89"/>
      <c r="D15" s="89"/>
      <c r="E15" s="89"/>
      <c r="F15" s="89"/>
      <c r="G15" s="89"/>
      <c r="H15" s="89"/>
      <c r="I15" s="89"/>
      <c r="J15" s="89"/>
      <c r="K15" s="89"/>
    </row>
    <row r="16" spans="1:11" ht="58.95" customHeight="1" x14ac:dyDescent="0.3">
      <c r="A16" s="75"/>
      <c r="C16" s="89" t="s">
        <v>72</v>
      </c>
      <c r="D16" s="89"/>
      <c r="E16" s="89"/>
      <c r="F16" s="89"/>
      <c r="G16" s="89"/>
      <c r="H16" s="89"/>
      <c r="I16" s="89"/>
      <c r="J16" s="89"/>
      <c r="K16" s="89"/>
    </row>
    <row r="17" spans="1:11" ht="70.95" customHeight="1" x14ac:dyDescent="0.3">
      <c r="A17" s="76" t="s">
        <v>73</v>
      </c>
      <c r="C17" s="92" t="s">
        <v>84</v>
      </c>
      <c r="D17" s="92"/>
      <c r="E17" s="92"/>
      <c r="F17" s="92"/>
      <c r="G17" s="92"/>
      <c r="H17" s="92"/>
      <c r="I17" s="92"/>
      <c r="J17" s="92"/>
      <c r="K17" s="92"/>
    </row>
    <row r="18" spans="1:11" ht="73.05" customHeight="1" x14ac:dyDescent="0.3">
      <c r="A18" s="75" t="s">
        <v>74</v>
      </c>
      <c r="C18" s="89" t="s">
        <v>75</v>
      </c>
      <c r="D18" s="89"/>
      <c r="E18" s="89"/>
      <c r="F18" s="89"/>
      <c r="G18" s="89"/>
      <c r="H18" s="89"/>
      <c r="I18" s="89"/>
      <c r="J18" s="89"/>
      <c r="K18" s="89"/>
    </row>
    <row r="19" spans="1:11" x14ac:dyDescent="0.3">
      <c r="A19" s="74"/>
      <c r="C19" s="74"/>
      <c r="D19" s="74"/>
      <c r="E19" s="74"/>
      <c r="F19" s="74"/>
      <c r="G19" s="74"/>
      <c r="H19" s="74"/>
      <c r="I19" s="74"/>
      <c r="J19" s="74"/>
      <c r="K19" s="74"/>
    </row>
    <row r="20" spans="1:11" x14ac:dyDescent="0.3">
      <c r="A20" s="75" t="s">
        <v>31</v>
      </c>
      <c r="C20" s="74" t="s">
        <v>76</v>
      </c>
      <c r="D20" s="74"/>
      <c r="E20" s="74"/>
      <c r="F20" s="74"/>
      <c r="G20" s="74"/>
      <c r="H20" s="74"/>
      <c r="I20" s="74"/>
      <c r="J20" s="74"/>
      <c r="K20" s="74"/>
    </row>
    <row r="21" spans="1:11" x14ac:dyDescent="0.3">
      <c r="A21" s="74"/>
      <c r="C21" s="89" t="s">
        <v>77</v>
      </c>
      <c r="D21" s="89"/>
      <c r="E21" s="89"/>
      <c r="F21" s="89"/>
      <c r="G21" s="89"/>
      <c r="H21" s="89"/>
      <c r="I21" s="89"/>
      <c r="J21" s="89"/>
      <c r="K21" s="89"/>
    </row>
    <row r="22" spans="1:11" x14ac:dyDescent="0.3">
      <c r="A22" s="74"/>
      <c r="C22" s="89"/>
      <c r="D22" s="89"/>
      <c r="E22" s="89"/>
      <c r="F22" s="89"/>
      <c r="G22" s="89"/>
      <c r="H22" s="89"/>
      <c r="I22" s="89"/>
      <c r="J22" s="89"/>
      <c r="K22" s="89"/>
    </row>
    <row r="23" spans="1:11" x14ac:dyDescent="0.3">
      <c r="A23" s="74"/>
      <c r="C23" s="89" t="s">
        <v>43</v>
      </c>
      <c r="D23" s="89"/>
      <c r="E23" s="89"/>
      <c r="F23" s="89"/>
      <c r="G23" s="89"/>
      <c r="H23" s="89"/>
      <c r="I23" s="89"/>
      <c r="J23" s="89"/>
      <c r="K23" s="89"/>
    </row>
    <row r="24" spans="1:11" x14ac:dyDescent="0.3">
      <c r="A24" s="74"/>
      <c r="C24" s="89"/>
      <c r="D24" s="89"/>
      <c r="E24" s="89"/>
      <c r="F24" s="89"/>
      <c r="G24" s="89"/>
      <c r="H24" s="89"/>
      <c r="I24" s="89"/>
      <c r="J24" s="89"/>
      <c r="K24" s="89"/>
    </row>
    <row r="25" spans="1:11" x14ac:dyDescent="0.3">
      <c r="A25" s="74"/>
      <c r="C25" s="89"/>
      <c r="D25" s="89"/>
      <c r="E25" s="89"/>
      <c r="F25" s="89"/>
      <c r="G25" s="89"/>
      <c r="H25" s="89"/>
      <c r="I25" s="89"/>
      <c r="J25" s="89"/>
      <c r="K25" s="89"/>
    </row>
    <row r="26" spans="1:11" ht="97.05" customHeight="1" x14ac:dyDescent="0.3">
      <c r="A26" s="74"/>
      <c r="C26" s="89" t="s">
        <v>85</v>
      </c>
      <c r="D26" s="89"/>
      <c r="E26" s="89"/>
      <c r="F26" s="89"/>
      <c r="G26" s="89"/>
      <c r="H26" s="89"/>
      <c r="I26" s="89"/>
      <c r="J26" s="89"/>
      <c r="K26" s="89"/>
    </row>
    <row r="27" spans="1:11" ht="34.049999999999997" customHeight="1" x14ac:dyDescent="0.3">
      <c r="C27" s="89" t="s">
        <v>78</v>
      </c>
      <c r="D27" s="89"/>
      <c r="E27" s="89"/>
      <c r="F27" s="89"/>
      <c r="G27" s="89"/>
      <c r="H27" s="89"/>
      <c r="I27" s="89"/>
      <c r="J27" s="89"/>
      <c r="K27" s="89"/>
    </row>
    <row r="28" spans="1:11" x14ac:dyDescent="0.3">
      <c r="C28" s="74"/>
      <c r="D28" s="74"/>
      <c r="E28" s="74"/>
      <c r="F28" s="74"/>
      <c r="G28" s="74"/>
      <c r="H28" s="74"/>
      <c r="I28" s="74"/>
      <c r="J28" s="74"/>
      <c r="K28" s="74"/>
    </row>
    <row r="29" spans="1:11" ht="16.05" customHeight="1" x14ac:dyDescent="0.3">
      <c r="A29" s="2" t="s">
        <v>32</v>
      </c>
      <c r="C29" s="90" t="s">
        <v>35</v>
      </c>
      <c r="D29" s="90"/>
      <c r="E29" s="90"/>
      <c r="F29" s="90"/>
      <c r="G29" s="90"/>
      <c r="H29" s="90"/>
      <c r="I29" s="90"/>
      <c r="J29" s="90"/>
      <c r="K29" s="90"/>
    </row>
    <row r="30" spans="1:11" x14ac:dyDescent="0.3">
      <c r="C30" s="90"/>
      <c r="D30" s="90"/>
      <c r="E30" s="90"/>
      <c r="F30" s="90"/>
      <c r="G30" s="90"/>
      <c r="H30" s="90"/>
      <c r="I30" s="90"/>
      <c r="J30" s="90"/>
      <c r="K30" s="90"/>
    </row>
    <row r="31" spans="1:11" x14ac:dyDescent="0.3">
      <c r="C31" s="90"/>
      <c r="D31" s="90"/>
      <c r="E31" s="90"/>
      <c r="F31" s="90"/>
      <c r="G31" s="90"/>
      <c r="H31" s="90"/>
      <c r="I31" s="90"/>
      <c r="J31" s="90"/>
      <c r="K31" s="90"/>
    </row>
    <row r="32" spans="1:11" ht="10.95" customHeight="1" x14ac:dyDescent="0.3">
      <c r="C32" s="90"/>
      <c r="D32" s="90"/>
      <c r="E32" s="90"/>
      <c r="F32" s="90"/>
      <c r="G32" s="90"/>
      <c r="H32" s="90"/>
      <c r="I32" s="90"/>
      <c r="J32" s="90"/>
      <c r="K32" s="90"/>
    </row>
    <row r="33" spans="1:11" hidden="1" x14ac:dyDescent="0.3">
      <c r="C33" s="90"/>
      <c r="D33" s="90"/>
      <c r="E33" s="90"/>
      <c r="F33" s="90"/>
      <c r="G33" s="90"/>
      <c r="H33" s="90"/>
      <c r="I33" s="90"/>
      <c r="J33" s="90"/>
      <c r="K33" s="90"/>
    </row>
    <row r="34" spans="1:11" hidden="1" x14ac:dyDescent="0.3">
      <c r="C34" s="90"/>
      <c r="D34" s="90"/>
      <c r="E34" s="90"/>
      <c r="F34" s="90"/>
      <c r="G34" s="90"/>
      <c r="H34" s="90"/>
      <c r="I34" s="90"/>
      <c r="J34" s="90"/>
      <c r="K34" s="90"/>
    </row>
    <row r="35" spans="1:11" x14ac:dyDescent="0.3">
      <c r="C35" s="4"/>
      <c r="D35" s="4"/>
      <c r="E35" s="4"/>
      <c r="F35" s="4"/>
      <c r="G35" s="4"/>
      <c r="H35" s="4"/>
      <c r="I35" s="4"/>
      <c r="J35" s="4"/>
      <c r="K35" s="4"/>
    </row>
    <row r="36" spans="1:11" x14ac:dyDescent="0.3">
      <c r="A36" s="2" t="s">
        <v>33</v>
      </c>
      <c r="C36" s="1" t="s">
        <v>86</v>
      </c>
    </row>
    <row r="38" spans="1:11" x14ac:dyDescent="0.3">
      <c r="A38" s="2" t="s">
        <v>34</v>
      </c>
      <c r="C38" s="8" t="s">
        <v>79</v>
      </c>
      <c r="F38" s="6"/>
    </row>
    <row r="39" spans="1:11" x14ac:dyDescent="0.3">
      <c r="A39" s="2"/>
      <c r="C39" s="5"/>
      <c r="F39" s="6"/>
    </row>
    <row r="40" spans="1:11" x14ac:dyDescent="0.3">
      <c r="C40" s="4"/>
      <c r="D40" s="4"/>
      <c r="E40" s="4"/>
      <c r="F40" s="4"/>
      <c r="G40" s="4"/>
      <c r="H40" s="4"/>
      <c r="I40" s="4"/>
      <c r="J40" s="4"/>
      <c r="K40" s="4"/>
    </row>
    <row r="41" spans="1:11" x14ac:dyDescent="0.3">
      <c r="A41" s="2"/>
      <c r="C41" s="5"/>
      <c r="D41" s="4"/>
      <c r="E41" s="4"/>
      <c r="F41" s="4"/>
      <c r="G41" s="4"/>
      <c r="H41" s="4"/>
      <c r="I41" s="4"/>
      <c r="J41" s="4"/>
      <c r="K41" s="4"/>
    </row>
  </sheetData>
  <mergeCells count="11">
    <mergeCell ref="C18:K18"/>
    <mergeCell ref="E4:K9"/>
    <mergeCell ref="C12:K12"/>
    <mergeCell ref="C14:K15"/>
    <mergeCell ref="C16:K16"/>
    <mergeCell ref="C17:K17"/>
    <mergeCell ref="C21:K22"/>
    <mergeCell ref="C23:K25"/>
    <mergeCell ref="C26:K26"/>
    <mergeCell ref="C27:K27"/>
    <mergeCell ref="C29:K34"/>
  </mergeCells>
  <hyperlinks>
    <hyperlink ref="C38" r:id="rId1" display="mailto:consultations.certificatsverts@spw.wallonie.be" xr:uid="{4CA08677-BC3D-E54C-BE0F-977F25350C11}"/>
  </hyperlinks>
  <pageMargins left="0.7" right="0.7" top="0.75" bottom="0.75" header="0.3" footer="0.3"/>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EE49-614F-4AF8-8A25-80AAEC01EEC6}">
  <sheetPr>
    <tabColor theme="0" tint="-0.499984740745262"/>
    <pageSetUpPr fitToPage="1"/>
  </sheetPr>
  <dimension ref="A1:Q33"/>
  <sheetViews>
    <sheetView zoomScale="80" zoomScaleNormal="80" workbookViewId="0">
      <selection activeCell="O21" sqref="O21"/>
    </sheetView>
  </sheetViews>
  <sheetFormatPr baseColWidth="10" defaultColWidth="10.69921875" defaultRowHeight="15.6" x14ac:dyDescent="0.3"/>
  <cols>
    <col min="1" max="1" width="46.19921875" style="1" customWidth="1"/>
    <col min="2" max="2" width="23.5" style="1" customWidth="1"/>
    <col min="3" max="3" width="17.69921875" style="1" customWidth="1"/>
    <col min="4" max="15" width="14.69921875" style="1" customWidth="1"/>
    <col min="16" max="16" width="5.5" style="1" customWidth="1"/>
    <col min="17" max="16384" width="10.69921875" style="1"/>
  </cols>
  <sheetData>
    <row r="1" spans="1:17" x14ac:dyDescent="0.3">
      <c r="A1" s="31" t="s">
        <v>96</v>
      </c>
      <c r="P1" s="9"/>
      <c r="Q1" s="30"/>
    </row>
    <row r="2" spans="1:17" x14ac:dyDescent="0.3">
      <c r="A2" s="2"/>
      <c r="P2" s="9"/>
      <c r="Q2" s="30"/>
    </row>
    <row r="3" spans="1:17" x14ac:dyDescent="0.3">
      <c r="A3" s="32" t="s">
        <v>70</v>
      </c>
      <c r="B3" s="33" t="s">
        <v>69</v>
      </c>
      <c r="C3" s="34" t="s">
        <v>68</v>
      </c>
      <c r="D3" s="36">
        <v>1</v>
      </c>
      <c r="E3" s="37">
        <f t="shared" ref="E3:O3" si="0">D3+1</f>
        <v>2</v>
      </c>
      <c r="F3" s="36">
        <f t="shared" si="0"/>
        <v>3</v>
      </c>
      <c r="G3" s="35">
        <f t="shared" si="0"/>
        <v>4</v>
      </c>
      <c r="H3" s="37">
        <f t="shared" si="0"/>
        <v>5</v>
      </c>
      <c r="I3" s="36">
        <f t="shared" si="0"/>
        <v>6</v>
      </c>
      <c r="J3" s="35">
        <f t="shared" si="0"/>
        <v>7</v>
      </c>
      <c r="K3" s="35">
        <f t="shared" si="0"/>
        <v>8</v>
      </c>
      <c r="L3" s="37">
        <f t="shared" si="0"/>
        <v>9</v>
      </c>
      <c r="M3" s="35">
        <f t="shared" si="0"/>
        <v>10</v>
      </c>
      <c r="N3" s="35">
        <f t="shared" si="0"/>
        <v>11</v>
      </c>
      <c r="O3" s="37">
        <f t="shared" si="0"/>
        <v>12</v>
      </c>
      <c r="P3" s="9"/>
    </row>
    <row r="4" spans="1:17" x14ac:dyDescent="0.3">
      <c r="A4" s="13" t="s">
        <v>67</v>
      </c>
      <c r="B4" s="1" t="s">
        <v>66</v>
      </c>
      <c r="C4" s="15" t="s">
        <v>1</v>
      </c>
      <c r="D4" s="52" t="s">
        <v>87</v>
      </c>
      <c r="E4" s="53" t="s">
        <v>87</v>
      </c>
      <c r="F4" s="52" t="s">
        <v>38</v>
      </c>
      <c r="G4" s="51" t="s">
        <v>38</v>
      </c>
      <c r="H4" s="53" t="s">
        <v>38</v>
      </c>
      <c r="I4" s="52" t="s">
        <v>39</v>
      </c>
      <c r="J4" s="51" t="s">
        <v>39</v>
      </c>
      <c r="K4" s="51" t="s">
        <v>39</v>
      </c>
      <c r="L4" s="53" t="s">
        <v>39</v>
      </c>
      <c r="M4" s="51" t="s">
        <v>40</v>
      </c>
      <c r="N4" s="51" t="s">
        <v>40</v>
      </c>
      <c r="O4" s="53" t="s">
        <v>40</v>
      </c>
      <c r="P4" s="9"/>
    </row>
    <row r="5" spans="1:17" x14ac:dyDescent="0.3">
      <c r="A5" s="13" t="s">
        <v>65</v>
      </c>
      <c r="B5" s="1" t="s">
        <v>64</v>
      </c>
      <c r="C5" s="15" t="s">
        <v>63</v>
      </c>
      <c r="D5" s="52" t="s">
        <v>62</v>
      </c>
      <c r="E5" s="53" t="s">
        <v>61</v>
      </c>
      <c r="F5" s="52" t="s">
        <v>60</v>
      </c>
      <c r="G5" s="51" t="s">
        <v>59</v>
      </c>
      <c r="H5" s="53" t="s">
        <v>58</v>
      </c>
      <c r="I5" s="52" t="s">
        <v>60</v>
      </c>
      <c r="J5" s="51" t="s">
        <v>59</v>
      </c>
      <c r="K5" s="51" t="s">
        <v>58</v>
      </c>
      <c r="L5" s="53" t="s">
        <v>57</v>
      </c>
      <c r="M5" s="51" t="s">
        <v>59</v>
      </c>
      <c r="N5" s="51" t="s">
        <v>58</v>
      </c>
      <c r="O5" s="53" t="s">
        <v>57</v>
      </c>
      <c r="P5" s="9"/>
    </row>
    <row r="6" spans="1:17" x14ac:dyDescent="0.3">
      <c r="A6" s="23" t="s">
        <v>56</v>
      </c>
      <c r="B6" s="14" t="s">
        <v>55</v>
      </c>
      <c r="C6" s="22" t="s">
        <v>0</v>
      </c>
      <c r="D6" s="55" t="s">
        <v>54</v>
      </c>
      <c r="E6" s="56" t="s">
        <v>54</v>
      </c>
      <c r="F6" s="55" t="s">
        <v>53</v>
      </c>
      <c r="G6" s="54" t="s">
        <v>53</v>
      </c>
      <c r="H6" s="56" t="s">
        <v>53</v>
      </c>
      <c r="I6" s="55" t="s">
        <v>53</v>
      </c>
      <c r="J6" s="54" t="s">
        <v>53</v>
      </c>
      <c r="K6" s="54" t="s">
        <v>53</v>
      </c>
      <c r="L6" s="56" t="s">
        <v>53</v>
      </c>
      <c r="M6" s="54" t="s">
        <v>53</v>
      </c>
      <c r="N6" s="54" t="s">
        <v>53</v>
      </c>
      <c r="O6" s="56" t="s">
        <v>53</v>
      </c>
      <c r="P6" s="9"/>
    </row>
    <row r="7" spans="1:17" x14ac:dyDescent="0.3">
      <c r="A7" s="13"/>
      <c r="C7" s="15"/>
      <c r="D7" s="17"/>
      <c r="E7" s="15"/>
      <c r="F7" s="17"/>
      <c r="G7" s="16"/>
      <c r="H7" s="15"/>
      <c r="I7" s="17"/>
      <c r="J7" s="16"/>
      <c r="K7" s="16"/>
      <c r="L7" s="15"/>
      <c r="M7" s="16"/>
      <c r="N7" s="16"/>
      <c r="O7" s="15"/>
      <c r="P7" s="9"/>
    </row>
    <row r="8" spans="1:17" x14ac:dyDescent="0.3">
      <c r="A8" s="32" t="s">
        <v>2</v>
      </c>
      <c r="B8" s="38"/>
      <c r="C8" s="39"/>
      <c r="D8" s="41"/>
      <c r="E8" s="39"/>
      <c r="F8" s="41"/>
      <c r="G8" s="40"/>
      <c r="H8" s="39"/>
      <c r="I8" s="41"/>
      <c r="J8" s="40"/>
      <c r="K8" s="40"/>
      <c r="L8" s="39"/>
      <c r="M8" s="40"/>
      <c r="N8" s="40"/>
      <c r="O8" s="39"/>
      <c r="P8" s="9"/>
    </row>
    <row r="9" spans="1:17" x14ac:dyDescent="0.3">
      <c r="A9" s="13" t="s">
        <v>52</v>
      </c>
      <c r="B9" s="1" t="s">
        <v>3</v>
      </c>
      <c r="C9" s="15" t="s">
        <v>1</v>
      </c>
      <c r="D9" s="57">
        <v>500</v>
      </c>
      <c r="E9" s="58">
        <v>500</v>
      </c>
      <c r="F9" s="57">
        <v>2200</v>
      </c>
      <c r="G9" s="20">
        <v>2200</v>
      </c>
      <c r="H9" s="58">
        <v>2200</v>
      </c>
      <c r="I9" s="57">
        <v>3600</v>
      </c>
      <c r="J9" s="20">
        <v>3600</v>
      </c>
      <c r="K9" s="20">
        <v>3600</v>
      </c>
      <c r="L9" s="58">
        <v>3600</v>
      </c>
      <c r="M9" s="20">
        <v>6000</v>
      </c>
      <c r="N9" s="20">
        <v>6000</v>
      </c>
      <c r="O9" s="58">
        <v>6000</v>
      </c>
      <c r="P9" s="9"/>
    </row>
    <row r="10" spans="1:17" x14ac:dyDescent="0.3">
      <c r="A10" s="13" t="s">
        <v>27</v>
      </c>
      <c r="B10" s="1" t="s">
        <v>4</v>
      </c>
      <c r="C10" s="15" t="s">
        <v>5</v>
      </c>
      <c r="D10" s="57">
        <v>1840</v>
      </c>
      <c r="E10" s="58">
        <v>1910</v>
      </c>
      <c r="F10" s="57">
        <v>2250</v>
      </c>
      <c r="G10" s="20">
        <v>2690</v>
      </c>
      <c r="H10" s="58">
        <v>2970</v>
      </c>
      <c r="I10" s="57">
        <v>2010</v>
      </c>
      <c r="J10" s="20">
        <v>2240</v>
      </c>
      <c r="K10" s="20">
        <v>2550</v>
      </c>
      <c r="L10" s="58">
        <v>2720</v>
      </c>
      <c r="M10" s="20">
        <v>2080</v>
      </c>
      <c r="N10" s="20">
        <v>2440</v>
      </c>
      <c r="O10" s="58">
        <v>2610</v>
      </c>
      <c r="P10" s="9"/>
    </row>
    <row r="11" spans="1:17" x14ac:dyDescent="0.3">
      <c r="A11" s="23" t="s">
        <v>36</v>
      </c>
      <c r="B11" s="14" t="s">
        <v>37</v>
      </c>
      <c r="C11" s="22" t="s">
        <v>16</v>
      </c>
      <c r="D11" s="60">
        <v>2</v>
      </c>
      <c r="E11" s="61">
        <v>2</v>
      </c>
      <c r="F11" s="60">
        <v>2</v>
      </c>
      <c r="G11" s="59">
        <v>2</v>
      </c>
      <c r="H11" s="61">
        <v>2</v>
      </c>
      <c r="I11" s="60">
        <v>2</v>
      </c>
      <c r="J11" s="59">
        <v>2</v>
      </c>
      <c r="K11" s="59">
        <v>2</v>
      </c>
      <c r="L11" s="61">
        <v>2</v>
      </c>
      <c r="M11" s="59">
        <v>2</v>
      </c>
      <c r="N11" s="59">
        <v>2</v>
      </c>
      <c r="O11" s="61">
        <v>2</v>
      </c>
      <c r="P11" s="9"/>
    </row>
    <row r="12" spans="1:17" x14ac:dyDescent="0.3">
      <c r="A12" s="13"/>
      <c r="C12" s="15"/>
      <c r="D12" s="17"/>
      <c r="E12" s="15"/>
      <c r="F12" s="17"/>
      <c r="G12" s="16"/>
      <c r="H12" s="15"/>
      <c r="I12" s="17"/>
      <c r="J12" s="16"/>
      <c r="K12" s="16"/>
      <c r="L12" s="15"/>
      <c r="M12" s="16"/>
      <c r="N12" s="16"/>
      <c r="O12" s="15"/>
      <c r="P12" s="9"/>
    </row>
    <row r="13" spans="1:17" x14ac:dyDescent="0.3">
      <c r="A13" s="32" t="s">
        <v>6</v>
      </c>
      <c r="B13" s="38"/>
      <c r="C13" s="39"/>
      <c r="D13" s="41"/>
      <c r="E13" s="39"/>
      <c r="F13" s="41"/>
      <c r="G13" s="40"/>
      <c r="H13" s="39"/>
      <c r="I13" s="41"/>
      <c r="J13" s="40"/>
      <c r="K13" s="40"/>
      <c r="L13" s="39"/>
      <c r="M13" s="40"/>
      <c r="N13" s="40"/>
      <c r="O13" s="39"/>
      <c r="P13" s="9"/>
    </row>
    <row r="14" spans="1:17" x14ac:dyDescent="0.3">
      <c r="A14" s="13" t="s">
        <v>28</v>
      </c>
      <c r="B14" s="1" t="s">
        <v>7</v>
      </c>
      <c r="C14" s="15" t="s">
        <v>8</v>
      </c>
      <c r="D14" s="57">
        <v>1820</v>
      </c>
      <c r="E14" s="58">
        <v>1910</v>
      </c>
      <c r="F14" s="57">
        <v>1420</v>
      </c>
      <c r="G14" s="20">
        <v>1500</v>
      </c>
      <c r="H14" s="58">
        <v>1550</v>
      </c>
      <c r="I14" s="57">
        <v>1350</v>
      </c>
      <c r="J14" s="20">
        <v>1380</v>
      </c>
      <c r="K14" s="20">
        <v>1390</v>
      </c>
      <c r="L14" s="58">
        <v>1400</v>
      </c>
      <c r="M14" s="20">
        <v>1210</v>
      </c>
      <c r="N14" s="20">
        <v>1240</v>
      </c>
      <c r="O14" s="58">
        <v>1230</v>
      </c>
      <c r="P14" s="9"/>
    </row>
    <row r="15" spans="1:17" x14ac:dyDescent="0.3">
      <c r="A15" s="13" t="s">
        <v>51</v>
      </c>
      <c r="B15" s="1" t="s">
        <v>9</v>
      </c>
      <c r="C15" s="15" t="s">
        <v>50</v>
      </c>
      <c r="D15" s="29">
        <f>MIN(1500000/(D9*D14),20%)</f>
        <v>0.2</v>
      </c>
      <c r="E15" s="27">
        <f>MIN(1500000/(E9*E14),20%)</f>
        <v>0.2</v>
      </c>
      <c r="F15" s="29">
        <v>0</v>
      </c>
      <c r="G15" s="28">
        <v>0</v>
      </c>
      <c r="H15" s="27">
        <v>0</v>
      </c>
      <c r="I15" s="29">
        <v>0</v>
      </c>
      <c r="J15" s="28">
        <v>0</v>
      </c>
      <c r="K15" s="28">
        <v>0</v>
      </c>
      <c r="L15" s="27">
        <v>0</v>
      </c>
      <c r="M15" s="28">
        <v>0</v>
      </c>
      <c r="N15" s="28">
        <v>0</v>
      </c>
      <c r="O15" s="27">
        <v>0</v>
      </c>
      <c r="P15" s="9"/>
    </row>
    <row r="16" spans="1:17" x14ac:dyDescent="0.3">
      <c r="A16" s="13" t="s">
        <v>49</v>
      </c>
      <c r="B16" s="1" t="s">
        <v>41</v>
      </c>
      <c r="C16" s="15" t="s">
        <v>42</v>
      </c>
      <c r="D16" s="57">
        <v>2</v>
      </c>
      <c r="E16" s="58">
        <v>2</v>
      </c>
      <c r="F16" s="57">
        <v>2</v>
      </c>
      <c r="G16" s="20">
        <v>2</v>
      </c>
      <c r="H16" s="58">
        <v>2</v>
      </c>
      <c r="I16" s="57">
        <v>2</v>
      </c>
      <c r="J16" s="20">
        <v>2</v>
      </c>
      <c r="K16" s="20">
        <v>2</v>
      </c>
      <c r="L16" s="58">
        <v>2</v>
      </c>
      <c r="M16" s="20">
        <v>2</v>
      </c>
      <c r="N16" s="20">
        <v>2</v>
      </c>
      <c r="O16" s="58">
        <v>2</v>
      </c>
      <c r="P16" s="9"/>
    </row>
    <row r="17" spans="1:17" x14ac:dyDescent="0.3">
      <c r="A17" s="23" t="s">
        <v>10</v>
      </c>
      <c r="B17" s="14" t="s">
        <v>11</v>
      </c>
      <c r="C17" s="22" t="s">
        <v>12</v>
      </c>
      <c r="D17" s="26">
        <v>54</v>
      </c>
      <c r="E17" s="24">
        <v>57</v>
      </c>
      <c r="F17" s="26">
        <v>42</v>
      </c>
      <c r="G17" s="25">
        <v>43</v>
      </c>
      <c r="H17" s="24">
        <v>45</v>
      </c>
      <c r="I17" s="26">
        <v>39</v>
      </c>
      <c r="J17" s="25">
        <v>40</v>
      </c>
      <c r="K17" s="25">
        <v>40</v>
      </c>
      <c r="L17" s="24">
        <v>41</v>
      </c>
      <c r="M17" s="25">
        <v>38</v>
      </c>
      <c r="N17" s="25">
        <v>38</v>
      </c>
      <c r="O17" s="24">
        <v>39</v>
      </c>
      <c r="P17" s="9"/>
    </row>
    <row r="18" spans="1:17" x14ac:dyDescent="0.3">
      <c r="A18" s="13"/>
      <c r="C18" s="15"/>
      <c r="D18" s="17"/>
      <c r="E18" s="15"/>
      <c r="F18" s="17"/>
      <c r="G18" s="16"/>
      <c r="H18" s="15"/>
      <c r="I18" s="17"/>
      <c r="J18" s="16"/>
      <c r="K18" s="16"/>
      <c r="L18" s="15"/>
      <c r="M18" s="16"/>
      <c r="N18" s="16"/>
      <c r="O18" s="15"/>
      <c r="P18" s="9"/>
    </row>
    <row r="19" spans="1:17" x14ac:dyDescent="0.3">
      <c r="A19" s="32" t="s">
        <v>24</v>
      </c>
      <c r="B19" s="38"/>
      <c r="C19" s="39"/>
      <c r="D19" s="41"/>
      <c r="E19" s="39"/>
      <c r="F19" s="41"/>
      <c r="G19" s="40"/>
      <c r="H19" s="39"/>
      <c r="I19" s="41"/>
      <c r="J19" s="40"/>
      <c r="K19" s="40"/>
      <c r="L19" s="39"/>
      <c r="M19" s="40"/>
      <c r="N19" s="40"/>
      <c r="O19" s="39"/>
      <c r="P19" s="9"/>
    </row>
    <row r="20" spans="1:17" x14ac:dyDescent="0.3">
      <c r="A20" s="23" t="s">
        <v>10</v>
      </c>
      <c r="B20" s="14" t="s">
        <v>25</v>
      </c>
      <c r="C20" s="22" t="s">
        <v>26</v>
      </c>
      <c r="D20" s="63">
        <v>0.02</v>
      </c>
      <c r="E20" s="64">
        <v>0.02</v>
      </c>
      <c r="F20" s="63">
        <v>0.02</v>
      </c>
      <c r="G20" s="62">
        <v>0.02</v>
      </c>
      <c r="H20" s="64">
        <v>0.02</v>
      </c>
      <c r="I20" s="63">
        <v>0.02</v>
      </c>
      <c r="J20" s="62">
        <v>0.02</v>
      </c>
      <c r="K20" s="62">
        <v>0.02</v>
      </c>
      <c r="L20" s="64">
        <v>0.02</v>
      </c>
      <c r="M20" s="62">
        <v>0.02</v>
      </c>
      <c r="N20" s="62">
        <v>0.02</v>
      </c>
      <c r="O20" s="64">
        <v>0.02</v>
      </c>
      <c r="P20" s="9"/>
    </row>
    <row r="21" spans="1:17" x14ac:dyDescent="0.3">
      <c r="A21" s="13"/>
      <c r="C21" s="15"/>
      <c r="D21" s="17"/>
      <c r="E21" s="15"/>
      <c r="F21" s="17"/>
      <c r="G21" s="16"/>
      <c r="H21" s="15"/>
      <c r="I21" s="17"/>
      <c r="J21" s="16"/>
      <c r="K21" s="16"/>
      <c r="L21" s="15"/>
      <c r="M21" s="16"/>
      <c r="N21" s="16"/>
      <c r="O21" s="15"/>
      <c r="P21" s="9"/>
    </row>
    <row r="22" spans="1:17" x14ac:dyDescent="0.3">
      <c r="A22" s="32" t="s">
        <v>13</v>
      </c>
      <c r="B22" s="38"/>
      <c r="C22" s="39"/>
      <c r="D22" s="41"/>
      <c r="E22" s="39"/>
      <c r="F22" s="41"/>
      <c r="G22" s="40"/>
      <c r="H22" s="39"/>
      <c r="I22" s="41"/>
      <c r="J22" s="40"/>
      <c r="K22" s="40"/>
      <c r="L22" s="39"/>
      <c r="M22" s="40"/>
      <c r="N22" s="40"/>
      <c r="O22" s="39"/>
      <c r="P22" s="9"/>
    </row>
    <row r="23" spans="1:17" x14ac:dyDescent="0.3">
      <c r="A23" s="13" t="s">
        <v>14</v>
      </c>
      <c r="B23" s="1" t="s">
        <v>15</v>
      </c>
      <c r="C23" s="11" t="s">
        <v>16</v>
      </c>
      <c r="D23" s="13">
        <v>20</v>
      </c>
      <c r="E23" s="11">
        <v>20</v>
      </c>
      <c r="F23" s="13">
        <v>20</v>
      </c>
      <c r="G23" s="1">
        <v>20</v>
      </c>
      <c r="H23" s="11">
        <v>20</v>
      </c>
      <c r="I23" s="13">
        <v>20</v>
      </c>
      <c r="J23" s="1">
        <v>20</v>
      </c>
      <c r="K23" s="1">
        <v>20</v>
      </c>
      <c r="L23" s="11">
        <v>20</v>
      </c>
      <c r="M23" s="1">
        <v>20</v>
      </c>
      <c r="N23" s="1">
        <v>20</v>
      </c>
      <c r="O23" s="11">
        <v>20</v>
      </c>
      <c r="P23" s="9"/>
    </row>
    <row r="24" spans="1:17" x14ac:dyDescent="0.3">
      <c r="A24" s="13" t="s">
        <v>17</v>
      </c>
      <c r="B24" s="7" t="s">
        <v>18</v>
      </c>
      <c r="C24" s="11" t="s">
        <v>19</v>
      </c>
      <c r="D24" s="66">
        <v>0.25</v>
      </c>
      <c r="E24" s="67">
        <v>0.25</v>
      </c>
      <c r="F24" s="66">
        <v>0.25</v>
      </c>
      <c r="G24" s="65">
        <v>0.25</v>
      </c>
      <c r="H24" s="67">
        <v>0.25</v>
      </c>
      <c r="I24" s="66">
        <v>0.25</v>
      </c>
      <c r="J24" s="65">
        <v>0.25</v>
      </c>
      <c r="K24" s="65">
        <v>0.25</v>
      </c>
      <c r="L24" s="67">
        <v>0.25</v>
      </c>
      <c r="M24" s="65">
        <v>0.25</v>
      </c>
      <c r="N24" s="65">
        <v>0.25</v>
      </c>
      <c r="O24" s="67">
        <v>0.25</v>
      </c>
      <c r="P24" s="9"/>
      <c r="Q24" s="12"/>
    </row>
    <row r="25" spans="1:17" x14ac:dyDescent="0.3">
      <c r="A25" s="13" t="s">
        <v>20</v>
      </c>
      <c r="B25" s="1" t="s">
        <v>21</v>
      </c>
      <c r="C25" s="11" t="s">
        <v>19</v>
      </c>
      <c r="D25" s="69">
        <v>0.125</v>
      </c>
      <c r="E25" s="70">
        <v>0.125</v>
      </c>
      <c r="F25" s="69">
        <v>0.125</v>
      </c>
      <c r="G25" s="68">
        <v>0.125</v>
      </c>
      <c r="H25" s="70">
        <v>0.125</v>
      </c>
      <c r="I25" s="69">
        <v>0.125</v>
      </c>
      <c r="J25" s="68">
        <v>0.125</v>
      </c>
      <c r="K25" s="68">
        <v>0.125</v>
      </c>
      <c r="L25" s="70">
        <v>0.125</v>
      </c>
      <c r="M25" s="68">
        <v>0.125</v>
      </c>
      <c r="N25" s="68">
        <v>0.125</v>
      </c>
      <c r="O25" s="70">
        <v>0.125</v>
      </c>
      <c r="P25" s="9"/>
      <c r="Q25" s="21"/>
    </row>
    <row r="26" spans="1:17" x14ac:dyDescent="0.3">
      <c r="A26" s="13" t="s">
        <v>22</v>
      </c>
      <c r="B26" s="1" t="s">
        <v>23</v>
      </c>
      <c r="C26" s="11" t="s">
        <v>19</v>
      </c>
      <c r="D26" s="66">
        <v>4.7E-2</v>
      </c>
      <c r="E26" s="67">
        <v>4.7E-2</v>
      </c>
      <c r="F26" s="66">
        <v>4.7E-2</v>
      </c>
      <c r="G26" s="65">
        <v>4.7E-2</v>
      </c>
      <c r="H26" s="67">
        <v>4.7E-2</v>
      </c>
      <c r="I26" s="66">
        <v>4.7E-2</v>
      </c>
      <c r="J26" s="65">
        <v>4.7E-2</v>
      </c>
      <c r="K26" s="65">
        <v>4.7E-2</v>
      </c>
      <c r="L26" s="67">
        <v>4.7E-2</v>
      </c>
      <c r="M26" s="65">
        <v>4.7E-2</v>
      </c>
      <c r="N26" s="65">
        <v>4.7E-2</v>
      </c>
      <c r="O26" s="67">
        <v>4.7E-2</v>
      </c>
      <c r="P26" s="9"/>
      <c r="Q26" s="12"/>
    </row>
    <row r="27" spans="1:17" x14ac:dyDescent="0.3">
      <c r="A27" s="77" t="s">
        <v>48</v>
      </c>
      <c r="B27" s="78" t="s">
        <v>47</v>
      </c>
      <c r="C27" s="79" t="s">
        <v>19</v>
      </c>
      <c r="D27" s="80">
        <f>MIN(0.065,D24*D25+(1-D24)*D26)</f>
        <v>6.5000000000000002E-2</v>
      </c>
      <c r="E27" s="81">
        <f t="shared" ref="E27:O27" si="1">MIN(0.065,E24*E25+(1-E24)*E26)</f>
        <v>6.5000000000000002E-2</v>
      </c>
      <c r="F27" s="80">
        <f t="shared" si="1"/>
        <v>6.5000000000000002E-2</v>
      </c>
      <c r="G27" s="80">
        <f t="shared" si="1"/>
        <v>6.5000000000000002E-2</v>
      </c>
      <c r="H27" s="81">
        <f t="shared" si="1"/>
        <v>6.5000000000000002E-2</v>
      </c>
      <c r="I27" s="80">
        <f t="shared" si="1"/>
        <v>6.5000000000000002E-2</v>
      </c>
      <c r="J27" s="80">
        <f t="shared" si="1"/>
        <v>6.5000000000000002E-2</v>
      </c>
      <c r="K27" s="80">
        <f t="shared" si="1"/>
        <v>6.5000000000000002E-2</v>
      </c>
      <c r="L27" s="81">
        <f t="shared" si="1"/>
        <v>6.5000000000000002E-2</v>
      </c>
      <c r="M27" s="80">
        <f t="shared" si="1"/>
        <v>6.5000000000000002E-2</v>
      </c>
      <c r="N27" s="80">
        <f t="shared" si="1"/>
        <v>6.5000000000000002E-2</v>
      </c>
      <c r="O27" s="81">
        <f t="shared" si="1"/>
        <v>6.5000000000000002E-2</v>
      </c>
      <c r="P27" s="9"/>
      <c r="Q27" s="97" t="s">
        <v>97</v>
      </c>
    </row>
    <row r="28" spans="1:17" x14ac:dyDescent="0.3">
      <c r="A28" s="13"/>
      <c r="C28" s="11"/>
      <c r="D28" s="17"/>
      <c r="E28" s="15"/>
      <c r="F28" s="17"/>
      <c r="G28" s="16"/>
      <c r="H28" s="15"/>
      <c r="I28" s="17"/>
      <c r="J28" s="16"/>
      <c r="K28" s="16"/>
      <c r="L28" s="15"/>
      <c r="O28" s="11"/>
      <c r="P28" s="9"/>
    </row>
    <row r="29" spans="1:17" s="2" customFormat="1" x14ac:dyDescent="0.3">
      <c r="A29" s="43" t="s">
        <v>46</v>
      </c>
      <c r="B29" s="44" t="s">
        <v>45</v>
      </c>
      <c r="C29" s="45" t="s">
        <v>44</v>
      </c>
      <c r="D29" s="47">
        <v>107.65469579968391</v>
      </c>
      <c r="E29" s="48">
        <v>109.03902140508418</v>
      </c>
      <c r="F29" s="47">
        <v>79.048405202183289</v>
      </c>
      <c r="G29" s="46">
        <v>69.251200303649711</v>
      </c>
      <c r="H29" s="48">
        <v>65.035743956638029</v>
      </c>
      <c r="I29" s="47">
        <v>83.585595810999124</v>
      </c>
      <c r="J29" s="46">
        <v>76.739305769686752</v>
      </c>
      <c r="K29" s="46">
        <v>67.76612112850249</v>
      </c>
      <c r="L29" s="48">
        <v>64.293190556803438</v>
      </c>
      <c r="M29" s="49">
        <v>74.103291705146475</v>
      </c>
      <c r="N29" s="49">
        <v>64.285876478464672</v>
      </c>
      <c r="O29" s="50">
        <v>60.19780848165199</v>
      </c>
      <c r="P29" s="10"/>
    </row>
    <row r="30" spans="1:17" x14ac:dyDescent="0.3">
      <c r="A30" s="13" t="s">
        <v>88</v>
      </c>
      <c r="B30" s="1" t="s">
        <v>89</v>
      </c>
      <c r="C30" s="1" t="s">
        <v>44</v>
      </c>
      <c r="D30" s="82">
        <v>73.42616531326459</v>
      </c>
      <c r="E30" s="83">
        <v>74.233046250772986</v>
      </c>
      <c r="F30" s="82">
        <v>57.277369515018819</v>
      </c>
      <c r="G30" s="84">
        <v>50.607655404258992</v>
      </c>
      <c r="H30" s="83">
        <v>47.364448756017495</v>
      </c>
      <c r="I30" s="82">
        <v>60.955787927219411</v>
      </c>
      <c r="J30" s="84">
        <v>55.912422140383995</v>
      </c>
      <c r="K30" s="84">
        <v>49.47113315609537</v>
      </c>
      <c r="L30" s="83">
        <v>46.712850552068467</v>
      </c>
      <c r="M30" s="82">
        <v>52.795787684398277</v>
      </c>
      <c r="N30" s="84">
        <v>46.122102559138341</v>
      </c>
      <c r="O30" s="83">
        <v>42.770255283798654</v>
      </c>
      <c r="P30" s="9"/>
    </row>
    <row r="31" spans="1:17" x14ac:dyDescent="0.3">
      <c r="A31" s="13" t="s">
        <v>90</v>
      </c>
      <c r="B31" s="1" t="s">
        <v>91</v>
      </c>
      <c r="C31" s="1" t="s">
        <v>44</v>
      </c>
      <c r="D31" s="85">
        <v>34.228530486419309</v>
      </c>
      <c r="E31" s="18">
        <v>34.805975154311199</v>
      </c>
      <c r="F31" s="85">
        <v>21.771035687164478</v>
      </c>
      <c r="G31" s="19">
        <v>18.643544899390719</v>
      </c>
      <c r="H31" s="18">
        <v>17.671295200620524</v>
      </c>
      <c r="I31" s="85">
        <v>22.629807883779709</v>
      </c>
      <c r="J31" s="19">
        <v>20.826883629302756</v>
      </c>
      <c r="K31" s="19">
        <v>18.294987972407124</v>
      </c>
      <c r="L31" s="18">
        <v>17.580340004734968</v>
      </c>
      <c r="M31" s="85">
        <v>21.307504020748208</v>
      </c>
      <c r="N31" s="19">
        <v>18.163773919326342</v>
      </c>
      <c r="O31" s="18">
        <v>17.427553197853335</v>
      </c>
    </row>
    <row r="32" spans="1:17" x14ac:dyDescent="0.3">
      <c r="A32" s="13" t="s">
        <v>92</v>
      </c>
      <c r="B32" s="1" t="s">
        <v>93</v>
      </c>
      <c r="C32" s="1" t="s">
        <v>44</v>
      </c>
      <c r="D32" s="85">
        <v>0</v>
      </c>
      <c r="E32" s="18">
        <v>0</v>
      </c>
      <c r="F32" s="85">
        <v>0</v>
      </c>
      <c r="G32" s="19">
        <v>0</v>
      </c>
      <c r="H32" s="18">
        <v>0</v>
      </c>
      <c r="I32" s="85">
        <v>0</v>
      </c>
      <c r="J32" s="19">
        <v>0</v>
      </c>
      <c r="K32" s="19">
        <v>0</v>
      </c>
      <c r="L32" s="18">
        <v>0</v>
      </c>
      <c r="M32" s="85">
        <v>0</v>
      </c>
      <c r="N32" s="19">
        <v>0</v>
      </c>
      <c r="O32" s="18">
        <v>0</v>
      </c>
    </row>
    <row r="33" spans="1:15" x14ac:dyDescent="0.3">
      <c r="A33" s="23" t="s">
        <v>94</v>
      </c>
      <c r="B33" s="14" t="s">
        <v>95</v>
      </c>
      <c r="C33" s="14" t="s">
        <v>44</v>
      </c>
      <c r="D33" s="86">
        <v>0</v>
      </c>
      <c r="E33" s="87">
        <v>0</v>
      </c>
      <c r="F33" s="86">
        <v>0</v>
      </c>
      <c r="G33" s="88">
        <v>0</v>
      </c>
      <c r="H33" s="87">
        <v>0</v>
      </c>
      <c r="I33" s="86">
        <v>0</v>
      </c>
      <c r="J33" s="88">
        <v>0</v>
      </c>
      <c r="K33" s="88">
        <v>0</v>
      </c>
      <c r="L33" s="87">
        <v>0</v>
      </c>
      <c r="M33" s="86">
        <v>0</v>
      </c>
      <c r="N33" s="88">
        <v>0</v>
      </c>
      <c r="O33" s="87">
        <v>0</v>
      </c>
    </row>
  </sheetData>
  <pageMargins left="0.7" right="0.7" top="0.75" bottom="0.75" header="0.3" footer="0.3"/>
  <pageSetup paperSize="9" scale="4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0901-DA4B-9543-ABBD-2783586AFC50}">
  <sheetPr>
    <tabColor theme="0" tint="-0.499984740745262"/>
    <pageSetUpPr fitToPage="1"/>
  </sheetPr>
  <dimension ref="A1:U35"/>
  <sheetViews>
    <sheetView zoomScale="80" zoomScaleNormal="80" workbookViewId="0">
      <selection sqref="A1:F1"/>
    </sheetView>
  </sheetViews>
  <sheetFormatPr baseColWidth="10" defaultColWidth="10.69921875" defaultRowHeight="15.6" x14ac:dyDescent="0.3"/>
  <cols>
    <col min="1" max="1" width="53.5" style="42" customWidth="1"/>
    <col min="2" max="2" width="20.296875" style="42" customWidth="1"/>
    <col min="3" max="3" width="17.69921875" style="42" customWidth="1"/>
    <col min="4" max="6" width="13.796875" style="42" customWidth="1"/>
    <col min="7" max="7" width="4.19921875" style="42" customWidth="1"/>
    <col min="8" max="8" width="10.69921875" style="71" customWidth="1"/>
    <col min="9" max="16384" width="10.69921875" style="42"/>
  </cols>
  <sheetData>
    <row r="1" spans="1:21" ht="117" customHeight="1" x14ac:dyDescent="0.3">
      <c r="A1" s="93" t="s">
        <v>80</v>
      </c>
      <c r="B1" s="93"/>
      <c r="C1" s="93"/>
      <c r="D1" s="93"/>
      <c r="E1" s="93"/>
      <c r="F1" s="93"/>
    </row>
    <row r="2" spans="1:21" ht="51" customHeight="1" x14ac:dyDescent="0.3"/>
    <row r="3" spans="1:21" x14ac:dyDescent="0.3">
      <c r="A3" s="72"/>
      <c r="D3" s="73"/>
      <c r="H3" s="42"/>
      <c r="I3" s="94"/>
      <c r="J3" s="95"/>
      <c r="K3" s="95"/>
      <c r="L3" s="95"/>
      <c r="M3" s="95"/>
      <c r="N3" s="95"/>
      <c r="O3" s="95"/>
      <c r="P3" s="95"/>
      <c r="Q3" s="95"/>
      <c r="R3" s="95"/>
      <c r="S3" s="95"/>
      <c r="T3" s="95"/>
      <c r="U3" s="95"/>
    </row>
    <row r="4" spans="1:21" x14ac:dyDescent="0.3">
      <c r="H4" s="42"/>
    </row>
    <row r="5" spans="1:21" x14ac:dyDescent="0.3">
      <c r="H5" s="42"/>
    </row>
    <row r="6" spans="1:21" x14ac:dyDescent="0.3">
      <c r="H6" s="42"/>
    </row>
    <row r="7" spans="1:21" x14ac:dyDescent="0.3">
      <c r="H7" s="42"/>
    </row>
    <row r="8" spans="1:21" x14ac:dyDescent="0.3">
      <c r="H8" s="42"/>
    </row>
    <row r="9" spans="1:21" x14ac:dyDescent="0.3">
      <c r="H9" s="42"/>
    </row>
    <row r="10" spans="1:21" x14ac:dyDescent="0.3">
      <c r="H10" s="42"/>
    </row>
    <row r="11" spans="1:21" x14ac:dyDescent="0.3">
      <c r="H11" s="42"/>
    </row>
    <row r="12" spans="1:21" x14ac:dyDescent="0.3">
      <c r="H12" s="42"/>
    </row>
    <row r="13" spans="1:21" x14ac:dyDescent="0.3">
      <c r="H13" s="42"/>
    </row>
    <row r="14" spans="1:21" x14ac:dyDescent="0.3">
      <c r="H14" s="42"/>
    </row>
    <row r="15" spans="1:21" x14ac:dyDescent="0.3">
      <c r="H15" s="42"/>
    </row>
    <row r="16" spans="1:21" x14ac:dyDescent="0.3">
      <c r="H16" s="42"/>
    </row>
    <row r="17" spans="8:8" x14ac:dyDescent="0.3">
      <c r="H17" s="42"/>
    </row>
    <row r="18" spans="8:8" x14ac:dyDescent="0.3">
      <c r="H18" s="42"/>
    </row>
    <row r="19" spans="8:8" x14ac:dyDescent="0.3">
      <c r="H19" s="42"/>
    </row>
    <row r="20" spans="8:8" x14ac:dyDescent="0.3">
      <c r="H20" s="42"/>
    </row>
    <row r="21" spans="8:8" x14ac:dyDescent="0.3">
      <c r="H21" s="42"/>
    </row>
    <row r="22" spans="8:8" x14ac:dyDescent="0.3">
      <c r="H22" s="42"/>
    </row>
    <row r="23" spans="8:8" x14ac:dyDescent="0.3">
      <c r="H23" s="42"/>
    </row>
    <row r="24" spans="8:8" x14ac:dyDescent="0.3">
      <c r="H24" s="42"/>
    </row>
    <row r="25" spans="8:8" x14ac:dyDescent="0.3">
      <c r="H25" s="42"/>
    </row>
    <row r="26" spans="8:8" x14ac:dyDescent="0.3">
      <c r="H26" s="42"/>
    </row>
    <row r="27" spans="8:8" x14ac:dyDescent="0.3">
      <c r="H27" s="42"/>
    </row>
    <row r="28" spans="8:8" x14ac:dyDescent="0.3">
      <c r="H28" s="42"/>
    </row>
    <row r="29" spans="8:8" x14ac:dyDescent="0.3">
      <c r="H29" s="42"/>
    </row>
    <row r="30" spans="8:8" x14ac:dyDescent="0.3">
      <c r="H30" s="42"/>
    </row>
    <row r="31" spans="8:8" x14ac:dyDescent="0.3">
      <c r="H31" s="42"/>
    </row>
    <row r="32" spans="8:8" x14ac:dyDescent="0.3">
      <c r="H32" s="42"/>
    </row>
    <row r="33" spans="8:8" x14ac:dyDescent="0.3">
      <c r="H33" s="42"/>
    </row>
    <row r="34" spans="8:8" x14ac:dyDescent="0.3">
      <c r="H34" s="42"/>
    </row>
    <row r="35" spans="8:8" x14ac:dyDescent="0.3">
      <c r="H35" s="42"/>
    </row>
  </sheetData>
  <mergeCells count="2">
    <mergeCell ref="A1:F1"/>
    <mergeCell ref="I3:U3"/>
  </mergeCells>
  <pageMargins left="0.7" right="0.7"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16FC-9DF1-A842-AF1F-091CA658D531}">
  <sheetPr>
    <tabColor theme="0" tint="-0.499984740745262"/>
    <pageSetUpPr fitToPage="1"/>
  </sheetPr>
  <dimension ref="A1:H12"/>
  <sheetViews>
    <sheetView zoomScale="80" zoomScaleNormal="80" workbookViewId="0">
      <selection sqref="A1:F1"/>
    </sheetView>
  </sheetViews>
  <sheetFormatPr baseColWidth="10" defaultColWidth="10.69921875" defaultRowHeight="15.6" outlineLevelCol="1" x14ac:dyDescent="0.3"/>
  <cols>
    <col min="1" max="1" width="53.5" style="42" customWidth="1"/>
    <col min="2" max="2" width="20.296875" style="42" customWidth="1"/>
    <col min="3" max="3" width="17.69921875" style="42" customWidth="1"/>
    <col min="4" max="6" width="13.796875" style="42" customWidth="1"/>
    <col min="7" max="7" width="4.19921875" style="42" customWidth="1"/>
    <col min="8" max="8" width="10.69921875" style="71" customWidth="1" outlineLevel="1"/>
    <col min="9" max="16384" width="10.69921875" style="42"/>
  </cols>
  <sheetData>
    <row r="1" spans="1:8" ht="119.25" customHeight="1" x14ac:dyDescent="0.3">
      <c r="A1" s="93" t="s">
        <v>81</v>
      </c>
      <c r="B1" s="96"/>
      <c r="C1" s="96"/>
      <c r="D1" s="96"/>
      <c r="E1" s="96"/>
      <c r="F1" s="96"/>
    </row>
    <row r="2" spans="1:8" ht="50.25" customHeight="1" x14ac:dyDescent="0.3"/>
    <row r="3" spans="1:8" x14ac:dyDescent="0.3">
      <c r="H3" s="42"/>
    </row>
    <row r="4" spans="1:8" x14ac:dyDescent="0.3">
      <c r="H4" s="42"/>
    </row>
    <row r="5" spans="1:8" x14ac:dyDescent="0.3">
      <c r="H5" s="42"/>
    </row>
    <row r="6" spans="1:8" x14ac:dyDescent="0.3">
      <c r="H6" s="42"/>
    </row>
    <row r="7" spans="1:8" x14ac:dyDescent="0.3">
      <c r="H7" s="42"/>
    </row>
    <row r="8" spans="1:8" x14ac:dyDescent="0.3">
      <c r="H8" s="42"/>
    </row>
    <row r="9" spans="1:8" x14ac:dyDescent="0.3">
      <c r="H9" s="42"/>
    </row>
    <row r="10" spans="1:8" x14ac:dyDescent="0.3">
      <c r="H10" s="42"/>
    </row>
    <row r="11" spans="1:8" x14ac:dyDescent="0.3">
      <c r="H11" s="42"/>
    </row>
    <row r="12" spans="1:8" x14ac:dyDescent="0.3">
      <c r="H12" s="42"/>
    </row>
  </sheetData>
  <mergeCells count="1">
    <mergeCell ref="A1:F1"/>
  </mergeCells>
  <pageMargins left="0.7" right="0.7" top="0.75" bottom="0.75" header="0.3" footer="0.3"/>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Props1.xml><?xml version="1.0" encoding="utf-8"?>
<ds:datastoreItem xmlns:ds="http://schemas.openxmlformats.org/officeDocument/2006/customXml" ds:itemID="{EFD97E65-6D16-4A18-A8D6-043A49EEF969}">
  <ds:schemaRefs>
    <ds:schemaRef ds:uri="http://schemas.microsoft.com/sharepoint/v3/contenttype/forms"/>
  </ds:schemaRefs>
</ds:datastoreItem>
</file>

<file path=customXml/itemProps2.xml><?xml version="1.0" encoding="utf-8"?>
<ds:datastoreItem xmlns:ds="http://schemas.openxmlformats.org/officeDocument/2006/customXml" ds:itemID="{6C2E9271-805A-4626-A52F-F77C4BA5C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9290-D2DF-4B3E-86E3-4FE0D39CCA9C}">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d2020712-424a-4400-ad0c-f33a0c7e775a"/>
    <ds:schemaRef ds:uri="http://purl.org/dc/dcmitype/"/>
    <ds:schemaRef ds:uri="http://schemas.microsoft.com/office/infopath/2007/PartnerControls"/>
    <ds:schemaRef ds:uri="f4ba004b-9e9a-49ed-84ff-f3311c109b5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VALEURS DE REFERENCE</vt:lpstr>
      <vt:lpstr>SUR DOSSIER (CPMA&gt;10%)</vt:lpstr>
      <vt:lpstr>SUR DOSSIER (HORS CATEGORIE)</vt:lpstr>
      <vt:lpstr>'SUR DOSSIER (CPMA&gt;10%)'!Zone_d_impression</vt:lpstr>
      <vt:lpstr>'VALEURS DE REFERENCE'!Zone_d_impression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Squilbin</dc:creator>
  <cp:lastModifiedBy>JEANMART Emile</cp:lastModifiedBy>
  <dcterms:created xsi:type="dcterms:W3CDTF">2021-12-29T12:27:39Z</dcterms:created>
  <dcterms:modified xsi:type="dcterms:W3CDTF">2024-06-24T13:18:25Z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2024-06-24T08:39:27Z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e317a5ad-5791-4774-bc5b-3a16629c3091</vt:lpwstr>
  </property>
  <property fmtid="{D5CDD505-2E9C-101B-9397-08002B2CF9AE}" pid="10" name="MSIP_Label_97a477d1-147d-4e34-b5e3-7b26d2f44870_ContentBits">
    <vt:lpwstr>0</vt:lpwstr>
  </property>
</Properties>
</file>