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1. Nouvelle unité et extension/Annexe E - Valeurs de référence/"/>
    </mc:Choice>
  </mc:AlternateContent>
  <xr:revisionPtr revIDLastSave="72" documentId="8_{AEA55D42-3F30-DA43-B38C-0AC90F6B58A2}" xr6:coauthVersionLast="47" xr6:coauthVersionMax="47" xr10:uidLastSave="{E3764C76-DDD5-48ED-A8A8-4E1EC332D981}"/>
  <bookViews>
    <workbookView xWindow="22932" yWindow="-1212" windowWidth="23256" windowHeight="12576" xr2:uid="{84B4E203-FCC3-364E-8738-079039B1566F}"/>
  </bookViews>
  <sheets>
    <sheet name="INTRODUCTION" sheetId="7" r:id="rId1"/>
    <sheet name="VALEURS REFERENCE" sheetId="1" r:id="rId2"/>
    <sheet name="VALEURS SUR DOSSIER" sheetId="8" r:id="rId3"/>
  </sheets>
  <definedNames>
    <definedName name="_xlnm.Print_Area" localSheetId="1">'VALEURS REFERENCE'!#REF!</definedName>
    <definedName name="_xlnm.Print_Area" localSheetId="2">'VALEURS SUR DOSSIER'!#REF!</definedName>
    <definedName name="Prix_ELE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F16" i="1"/>
  <c r="E16" i="1"/>
  <c r="D16" i="1"/>
</calcChain>
</file>

<file path=xl/sharedStrings.xml><?xml version="1.0" encoding="utf-8"?>
<sst xmlns="http://schemas.openxmlformats.org/spreadsheetml/2006/main" count="205" uniqueCount="85">
  <si>
    <t>CATEGORIE</t>
  </si>
  <si>
    <t>-</t>
  </si>
  <si>
    <t>kW</t>
  </si>
  <si>
    <t>PARAMETRES TECHNIQUES</t>
  </si>
  <si>
    <t>Puissance nette développable</t>
  </si>
  <si>
    <t>Pend</t>
  </si>
  <si>
    <t>Ue</t>
  </si>
  <si>
    <t>Heures/an</t>
  </si>
  <si>
    <t>PARAMETRES ECONOMIQUES</t>
  </si>
  <si>
    <t>CAPEX</t>
  </si>
  <si>
    <t>EUR HTVA/kWe</t>
  </si>
  <si>
    <t>Taux de subsidiation net (%CAPEX)</t>
  </si>
  <si>
    <t>SUB</t>
  </si>
  <si>
    <t>%Ispec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</si>
  <si>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</si>
  <si>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</si>
  <si>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</si>
  <si>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</si>
  <si>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</si>
  <si>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</si>
  <si>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</si>
  <si>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</si>
  <si>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</si>
  <si>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</si>
  <si>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</si>
  <si>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</si>
  <si>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</si>
  <si>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</si>
  <si>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PRIX DE MARCHE</t>
  </si>
  <si>
    <t>Décote intermittence (%)</t>
  </si>
  <si>
    <t>l</t>
  </si>
  <si>
    <t>Tarif d'injection appliqué par le gestionnaire de réseau</t>
  </si>
  <si>
    <t>T(1) INJ</t>
  </si>
  <si>
    <t>EUR HTVA/MWhe</t>
  </si>
  <si>
    <t>PARAMETRES D'INDEXATION</t>
  </si>
  <si>
    <t>INDEX</t>
  </si>
  <si>
    <t>%/an</t>
  </si>
  <si>
    <t>Durée d'utilisation nouvelle unité</t>
  </si>
  <si>
    <t>Coût d'investissement initial</t>
  </si>
  <si>
    <t>Contexte :</t>
  </si>
  <si>
    <t>Objet :</t>
  </si>
  <si>
    <t>Cadre légal :</t>
  </si>
  <si>
    <r>
      <t xml:space="preserve">[1] Décret du 12 avril 2001 relatif à l’organisation du </t>
    </r>
    <r>
      <rPr>
        <b/>
        <sz val="12"/>
        <color theme="1"/>
        <rFont val="Calibri"/>
        <family val="2"/>
        <scheme val="minor"/>
      </rPr>
      <t>marché régional de l’électricité</t>
    </r>
  </si>
  <si>
    <r>
      <t xml:space="preserve">[2] Arrêté du Gouvernement wallon du 30 novembre 2006 relatif à la </t>
    </r>
    <r>
      <rPr>
        <b/>
        <sz val="12"/>
        <color theme="1"/>
        <rFont val="Calibri"/>
        <family val="2"/>
        <scheme val="minor"/>
      </rPr>
      <t>promotion de l’électricité produite au moyen de sources d’énergie renouvelables ou de cogénération</t>
    </r>
  </si>
  <si>
    <r>
      <t xml:space="preserve">[4] Arrêté ministériel du 12 mars 2007 relatif au procédures et </t>
    </r>
    <r>
      <rPr>
        <b/>
        <sz val="12"/>
        <color theme="1"/>
        <rFont val="Calibri"/>
        <family val="2"/>
        <scheme val="minor"/>
      </rPr>
      <t>code de comptage</t>
    </r>
    <r>
      <rPr>
        <sz val="12"/>
        <color theme="1"/>
        <rFont val="Calibri"/>
        <family val="2"/>
        <scheme val="minor"/>
      </rPr>
      <t xml:space="preserve"> de l'électricité produite à partir de sources d'énergie renouvelables et/ou de cogénération en Région wallonne</t>
    </r>
  </si>
  <si>
    <t>Avertissement :</t>
  </si>
  <si>
    <t>Version du :</t>
  </si>
  <si>
    <t>Contact :</t>
  </si>
  <si>
    <t>Consultation des acteurs de marché</t>
  </si>
  <si>
    <t>Seules les valeurs de référence surlignées (en gris) sont soumises à consultation, les autres valeurs sont données à titre indicatif.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</si>
  <si>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</si>
  <si>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12.01.2022</t>
  </si>
  <si>
    <t>[3] Projet d’arrêté du Gouvernement wallon modifiant l’arrêté du Gouvernement wallon du 30 novembre 2006 relatif à la promotion de l’électricité produite au moyen de sources d’énergie renouvelables ou de cogénération, SPW, 9 décembre 2021</t>
  </si>
  <si>
    <t>Proposition de valeurs de référence - Nouvelle unité - SOLAIRE PV</t>
  </si>
  <si>
    <t>SOLAIRE PV - VALEURS DE REFERENCE RESERVATION CV 2023</t>
  </si>
  <si>
    <t>CLASSES DE PUISSANCE INSTALLATION</t>
  </si>
  <si>
    <t>]10 - 1000]</t>
  </si>
  <si>
    <t>]1000 - 5000]</t>
  </si>
  <si>
    <t>] 5000 - [</t>
  </si>
  <si>
    <t>Facteur de charge</t>
  </si>
  <si>
    <t>FC</t>
  </si>
  <si>
    <t>%année</t>
  </si>
  <si>
    <t>Délai de mise en service</t>
  </si>
  <si>
    <t>D</t>
  </si>
  <si>
    <t>Durée de vie onduleur</t>
  </si>
  <si>
    <t>R</t>
  </si>
  <si>
    <t>Année</t>
  </si>
  <si>
    <t>Coût de remplacement onduleur</t>
  </si>
  <si>
    <t>OPEX_R</t>
  </si>
  <si>
    <t>Année de mise en service</t>
  </si>
  <si>
    <t>T(1)</t>
  </si>
  <si>
    <t>P BE-MARKET (1)</t>
  </si>
  <si>
    <t>Prix de vente LGO</t>
  </si>
  <si>
    <t>P(1) LGO-INJ</t>
  </si>
  <si>
    <t>REF</t>
  </si>
  <si>
    <t>[ 0 - 100 % ]</t>
  </si>
  <si>
    <t>Dossier</t>
  </si>
  <si>
    <t>Délai versement aide</t>
  </si>
  <si>
    <t>D_SUB</t>
  </si>
  <si>
    <t>année</t>
  </si>
  <si>
    <t>SOLAIRE PV - Valeurs révisables sur dossier</t>
  </si>
  <si>
    <r>
      <t xml:space="preserve">En cas d’objection,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toute modification de valeur doit être dûment motivée dans le questionnaire annexé (Annexe G)</t>
    </r>
  </si>
  <si>
    <t>Le présent fichier reprend les valeurs de référence des paramètres techniques, économiques et financiers proposées pour chaque catégorie d'installation.</t>
  </si>
  <si>
    <t xml:space="preserve">Le présent fichier reprend également la liste des paramètres techniques et économiques pour lesquels une valeur propre à l'unité de production peut être retenue en lieu et place des valeurs de référence ainsi que les seuils et plafonds retenus le cas échéant. </t>
  </si>
  <si>
    <t xml:space="preserve"> consultations.certificatsverts@spw.wallonie.be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</si>
</sst>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/>
    <xf numFmtId="3" fontId="0" fillId="3" borderId="0" xfId="0" applyNumberFormat="1" applyFill="1"/>
    <xf numFmtId="3" fontId="0" fillId="4" borderId="0" xfId="0" applyNumberFormat="1" applyFill="1"/>
    <xf numFmtId="9" fontId="0" fillId="4" borderId="0" xfId="1" applyFont="1" applyFill="1"/>
    <xf numFmtId="2" fontId="0" fillId="3" borderId="0" xfId="0" applyNumberFormat="1" applyFill="1"/>
    <xf numFmtId="0" fontId="3" fillId="3" borderId="0" xfId="0" applyFont="1" applyFill="1"/>
    <xf numFmtId="10" fontId="0" fillId="4" borderId="0" xfId="1" applyNumberFormat="1" applyFont="1" applyFill="1"/>
    <xf numFmtId="0" fontId="0" fillId="3" borderId="0" xfId="0" applyFill="1" applyAlignment="1">
      <alignment horizontal="left"/>
    </xf>
    <xf numFmtId="10" fontId="0" fillId="4" borderId="0" xfId="0" applyNumberForma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 vertical="top" wrapText="1"/>
    </xf>
    <xf numFmtId="0" fontId="4" fillId="3" borderId="0" xfId="2" applyFill="1"/>
    <xf numFmtId="0" fontId="6" fillId="3" borderId="0" xfId="0" quotePrefix="1" applyFont="1" applyFill="1"/>
    <xf numFmtId="9" fontId="0" fillId="3" borderId="0" xfId="1" applyFont="1" applyFill="1"/>
    <xf numFmtId="1" fontId="0" fillId="4" borderId="0" xfId="0" applyNumberFormat="1" applyFill="1"/>
    <xf numFmtId="0" fontId="0" fillId="4" borderId="0" xfId="0" applyFill="1"/>
    <xf numFmtId="10" fontId="1" fillId="4" borderId="0" xfId="1" applyNumberFormat="1" applyFont="1" applyFill="1"/>
    <xf numFmtId="4" fontId="0" fillId="3" borderId="0" xfId="0" applyNumberFormat="1" applyFill="1"/>
    <xf numFmtId="2" fontId="0" fillId="4" borderId="0" xfId="0" applyNumberFormat="1" applyFill="1"/>
    <xf numFmtId="3" fontId="0" fillId="4" borderId="0" xfId="0" applyNumberFormat="1" applyFill="1" applyAlignment="1">
      <alignment horizontal="center"/>
    </xf>
    <xf numFmtId="9" fontId="0" fillId="5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9" fontId="7" fillId="6" borderId="0" xfId="0" applyNumberFormat="1" applyFont="1" applyFill="1" applyAlignment="1">
      <alignment horizontal="center"/>
    </xf>
    <xf numFmtId="1" fontId="0" fillId="4" borderId="0" xfId="1" applyNumberFormat="1" applyFont="1" applyFill="1"/>
    <xf numFmtId="3" fontId="0" fillId="4" borderId="0" xfId="0" applyNumberFormat="1" applyFill="1" applyAlignment="1">
      <alignment horizontal="right"/>
    </xf>
    <xf numFmtId="0" fontId="4" fillId="0" borderId="0" xfId="2"/>
    <xf numFmtId="0" fontId="0" fillId="3" borderId="0" xfId="0" quotePrefix="1" applyFill="1" applyAlignment="1">
      <alignment horizontal="left" vertical="top" wrapText="1"/>
    </xf>
    <xf numFmtId="0" fontId="0" fillId="3" borderId="0" xfId="0" applyFont="1" applyFill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6E7745F0-ECC1-4059-AD5B-5520E79B6F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30107" cy="19843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46</xdr:row>
      <xdr:rowOff>35565</xdr:rowOff>
    </xdr:from>
    <xdr:to>
      <xdr:col>8</xdr:col>
      <xdr:colOff>659900</xdr:colOff>
      <xdr:row>47</xdr:row>
      <xdr:rowOff>101734</xdr:rowOff>
    </xdr:to>
    <xdr:sp macro="" textlink="">
      <xdr:nvSpPr>
        <xdr:cNvPr id="5" name="ZoneTexte 12">
          <a:extLst>
            <a:ext uri="{FF2B5EF4-FFF2-40B4-BE49-F238E27FC236}">
              <a16:creationId xmlns:a16="http://schemas.microsoft.com/office/drawing/2014/main" id="{A18955FC-881D-4667-8072-A2E4985C7422}"/>
            </a:ext>
          </a:extLst>
        </xdr:cNvPr>
        <xdr:cNvSpPr txBox="1">
          <a:spLocks noChangeArrowheads="1"/>
        </xdr:cNvSpPr>
      </xdr:nvSpPr>
      <xdr:spPr bwMode="auto">
        <a:xfrm>
          <a:off x="1908175" y="12814305"/>
          <a:ext cx="5173480" cy="266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DBEF-C4F2-4500-A6B5-5E8681715B86}">
  <sheetPr>
    <pageSetUpPr fitToPage="1"/>
  </sheetPr>
  <dimension ref="A4:K43"/>
  <sheetViews>
    <sheetView tabSelected="1" view="pageBreakPreview" topLeftCell="A22" zoomScale="90" zoomScaleNormal="100" zoomScaleSheetLayoutView="90" workbookViewId="0">
      <selection activeCell="C40" sqref="C40"/>
    </sheetView>
  </sheetViews>
  <sheetFormatPr defaultColWidth="8.875" defaultRowHeight="15.75" x14ac:dyDescent="0.25"/>
  <cols>
    <col min="1" max="1" width="8.875" style="2"/>
    <col min="2" max="2" width="15.625" style="2" customWidth="1"/>
    <col min="3" max="16384" width="8.875" style="2"/>
  </cols>
  <sheetData>
    <row r="4" spans="1:11" x14ac:dyDescent="0.25">
      <c r="E4" s="34" t="s">
        <v>53</v>
      </c>
      <c r="F4" s="34"/>
      <c r="G4" s="34"/>
      <c r="H4" s="34"/>
      <c r="I4" s="34"/>
      <c r="J4" s="34"/>
      <c r="K4" s="34"/>
    </row>
    <row r="5" spans="1:11" x14ac:dyDescent="0.25">
      <c r="E5" s="34"/>
      <c r="F5" s="34"/>
      <c r="G5" s="34"/>
      <c r="H5" s="34"/>
      <c r="I5" s="34"/>
      <c r="J5" s="34"/>
      <c r="K5" s="34"/>
    </row>
    <row r="6" spans="1:11" x14ac:dyDescent="0.25">
      <c r="E6" s="34"/>
      <c r="F6" s="34"/>
      <c r="G6" s="34"/>
      <c r="H6" s="34"/>
      <c r="I6" s="34"/>
      <c r="J6" s="34"/>
      <c r="K6" s="34"/>
    </row>
    <row r="7" spans="1:11" x14ac:dyDescent="0.25">
      <c r="E7" s="34"/>
      <c r="F7" s="34"/>
      <c r="G7" s="34"/>
      <c r="H7" s="34"/>
      <c r="I7" s="34"/>
      <c r="J7" s="34"/>
      <c r="K7" s="34"/>
    </row>
    <row r="8" spans="1:11" x14ac:dyDescent="0.25">
      <c r="E8" s="34"/>
      <c r="F8" s="34"/>
      <c r="G8" s="34"/>
      <c r="H8" s="34"/>
      <c r="I8" s="34"/>
      <c r="J8" s="34"/>
      <c r="K8" s="34"/>
    </row>
    <row r="9" spans="1:11" x14ac:dyDescent="0.25">
      <c r="E9" s="34"/>
      <c r="F9" s="34"/>
      <c r="G9" s="34"/>
      <c r="H9" s="34"/>
      <c r="I9" s="34"/>
      <c r="J9" s="34"/>
      <c r="K9" s="34"/>
    </row>
    <row r="10" spans="1:11" x14ac:dyDescent="0.25">
      <c r="F10" s="13"/>
    </row>
    <row r="12" spans="1:11" x14ac:dyDescent="0.25">
      <c r="A12" s="4" t="s">
        <v>39</v>
      </c>
      <c r="C12" s="32" t="s">
        <v>48</v>
      </c>
      <c r="D12" s="32"/>
      <c r="E12" s="32"/>
      <c r="F12" s="32"/>
      <c r="G12" s="32"/>
      <c r="H12" s="32"/>
      <c r="I12" s="32"/>
      <c r="J12" s="32"/>
      <c r="K12" s="32"/>
    </row>
    <row r="14" spans="1:11" ht="25.5" customHeight="1" x14ac:dyDescent="0.25">
      <c r="A14" s="4" t="s">
        <v>40</v>
      </c>
      <c r="C14" s="35" t="s">
        <v>82</v>
      </c>
      <c r="D14" s="35"/>
      <c r="E14" s="35"/>
      <c r="F14" s="35"/>
      <c r="G14" s="35"/>
      <c r="H14" s="35"/>
      <c r="I14" s="35"/>
      <c r="J14" s="35"/>
      <c r="K14" s="35"/>
    </row>
    <row r="15" spans="1:11" ht="25.5" customHeight="1" x14ac:dyDescent="0.25">
      <c r="A15" s="4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59.1" customHeight="1" x14ac:dyDescent="0.25">
      <c r="A16" s="4"/>
      <c r="C16" s="35" t="s">
        <v>83</v>
      </c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C17" s="32" t="s">
        <v>49</v>
      </c>
      <c r="D17" s="32"/>
      <c r="E17" s="32"/>
      <c r="F17" s="32"/>
      <c r="G17" s="32"/>
      <c r="H17" s="32"/>
      <c r="I17" s="32"/>
      <c r="J17" s="32"/>
      <c r="K17" s="32"/>
    </row>
    <row r="18" spans="1:11" x14ac:dyDescent="0.25">
      <c r="A18" s="4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21" customHeight="1" x14ac:dyDescent="0.25">
      <c r="A19" s="4"/>
    </row>
    <row r="20" spans="1:11" ht="45.75" customHeight="1" x14ac:dyDescent="0.25">
      <c r="A20" s="4"/>
      <c r="C20" s="31" t="s">
        <v>81</v>
      </c>
      <c r="D20" s="31"/>
      <c r="E20" s="31"/>
      <c r="F20" s="31"/>
      <c r="G20" s="31"/>
      <c r="H20" s="31"/>
      <c r="I20" s="31"/>
      <c r="J20" s="31"/>
      <c r="K20" s="31"/>
    </row>
    <row r="21" spans="1:11" ht="18.75" customHeight="1" x14ac:dyDescent="0.25">
      <c r="A21" s="4"/>
    </row>
    <row r="23" spans="1:11" x14ac:dyDescent="0.25">
      <c r="A23" s="4" t="s">
        <v>41</v>
      </c>
      <c r="C23" s="2" t="s">
        <v>42</v>
      </c>
    </row>
    <row r="24" spans="1:11" x14ac:dyDescent="0.25">
      <c r="C24" s="32" t="s">
        <v>43</v>
      </c>
      <c r="D24" s="32"/>
      <c r="E24" s="32"/>
      <c r="F24" s="32"/>
      <c r="G24" s="32"/>
      <c r="H24" s="32"/>
      <c r="I24" s="32"/>
      <c r="J24" s="32"/>
      <c r="K24" s="32"/>
    </row>
    <row r="25" spans="1:11" x14ac:dyDescent="0.25"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5">
      <c r="C26" s="33" t="s">
        <v>52</v>
      </c>
      <c r="D26" s="33"/>
      <c r="E26" s="33"/>
      <c r="F26" s="33"/>
      <c r="G26" s="33"/>
      <c r="H26" s="33"/>
      <c r="I26" s="33"/>
      <c r="J26" s="33"/>
      <c r="K26" s="33"/>
    </row>
    <row r="27" spans="1:11" x14ac:dyDescent="0.25"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33.950000000000003" customHeight="1" x14ac:dyDescent="0.25">
      <c r="C29" s="32" t="s">
        <v>44</v>
      </c>
      <c r="D29" s="32"/>
      <c r="E29" s="32"/>
      <c r="F29" s="32"/>
      <c r="G29" s="32"/>
      <c r="H29" s="32"/>
      <c r="I29" s="32"/>
      <c r="J29" s="32"/>
      <c r="K29" s="32"/>
    </row>
    <row r="31" spans="1:11" ht="15.95" customHeight="1" x14ac:dyDescent="0.25">
      <c r="A31" s="4" t="s">
        <v>45</v>
      </c>
      <c r="C31" s="30" t="s">
        <v>50</v>
      </c>
      <c r="D31" s="30"/>
      <c r="E31" s="30"/>
      <c r="F31" s="30"/>
      <c r="G31" s="30"/>
      <c r="H31" s="30"/>
      <c r="I31" s="30"/>
      <c r="J31" s="30"/>
      <c r="K31" s="30"/>
    </row>
    <row r="32" spans="1:11" x14ac:dyDescent="0.25">
      <c r="C32" s="30"/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25">
      <c r="C34" s="30"/>
      <c r="D34" s="30"/>
      <c r="E34" s="30"/>
      <c r="F34" s="30"/>
      <c r="G34" s="30"/>
      <c r="H34" s="30"/>
      <c r="I34" s="30"/>
      <c r="J34" s="30"/>
      <c r="K34" s="30"/>
    </row>
    <row r="35" spans="1:11" x14ac:dyDescent="0.25"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C36" s="30"/>
      <c r="D36" s="30"/>
      <c r="E36" s="30"/>
      <c r="F36" s="30"/>
      <c r="G36" s="30"/>
      <c r="H36" s="30"/>
      <c r="I36" s="30"/>
      <c r="J36" s="30"/>
      <c r="K36" s="30"/>
    </row>
    <row r="37" spans="1:11" x14ac:dyDescent="0.25"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4" t="s">
        <v>46</v>
      </c>
      <c r="C38" s="13" t="s">
        <v>51</v>
      </c>
    </row>
    <row r="40" spans="1:11" x14ac:dyDescent="0.25">
      <c r="A40" s="4" t="s">
        <v>47</v>
      </c>
      <c r="C40" s="29" t="s">
        <v>84</v>
      </c>
      <c r="F40" s="16"/>
    </row>
    <row r="41" spans="1:11" x14ac:dyDescent="0.25">
      <c r="A41" s="4"/>
      <c r="C41" s="15"/>
      <c r="F41" s="16"/>
    </row>
    <row r="42" spans="1:11" x14ac:dyDescent="0.25"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4"/>
      <c r="C43" s="15"/>
      <c r="D43" s="14"/>
      <c r="E43" s="14"/>
      <c r="F43" s="14"/>
      <c r="G43" s="14"/>
      <c r="H43" s="14"/>
      <c r="I43" s="14"/>
      <c r="J43" s="14"/>
      <c r="K43" s="14"/>
    </row>
  </sheetData>
  <mergeCells count="10">
    <mergeCell ref="C31:K36"/>
    <mergeCell ref="C20:K20"/>
    <mergeCell ref="C24:K25"/>
    <mergeCell ref="C26:K28"/>
    <mergeCell ref="E4:K9"/>
    <mergeCell ref="C12:K12"/>
    <mergeCell ref="C14:K15"/>
    <mergeCell ref="C17:K18"/>
    <mergeCell ref="C29:K29"/>
    <mergeCell ref="C16:K16"/>
  </mergeCells>
  <hyperlinks>
    <hyperlink ref="C40" r:id="rId1" display="mailto:consultations.certificatsverts@spw.wallonie.be" xr:uid="{1ADB14C0-6924-45D5-BB9A-0E640CB3395F}"/>
  </hyperlinks>
  <pageMargins left="0.7" right="0.7" top="0.75" bottom="0.75" header="0.3" footer="0.3"/>
  <pageSetup paperSize="9" scale="7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4A2AC-C714-234B-8BAC-54F7E89EFB87}">
  <sheetPr>
    <pageSetUpPr fitToPage="1"/>
  </sheetPr>
  <dimension ref="A1:F34"/>
  <sheetViews>
    <sheetView zoomScale="110" zoomScaleNormal="110" workbookViewId="0">
      <selection activeCell="A4" sqref="A4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6" x14ac:dyDescent="0.25">
      <c r="A1" s="1" t="s">
        <v>54</v>
      </c>
    </row>
    <row r="2" spans="1:6" x14ac:dyDescent="0.25">
      <c r="A2" s="2" t="s">
        <v>0</v>
      </c>
      <c r="B2" s="2" t="s">
        <v>1</v>
      </c>
      <c r="C2" s="2" t="s">
        <v>1</v>
      </c>
      <c r="D2" s="3">
        <v>1</v>
      </c>
      <c r="E2" s="3">
        <v>2</v>
      </c>
      <c r="F2" s="3">
        <v>3</v>
      </c>
    </row>
    <row r="3" spans="1:6" x14ac:dyDescent="0.25">
      <c r="A3" s="2" t="s">
        <v>55</v>
      </c>
      <c r="B3" s="2" t="s">
        <v>1</v>
      </c>
      <c r="C3" s="2" t="s">
        <v>2</v>
      </c>
      <c r="D3" s="28" t="s">
        <v>56</v>
      </c>
      <c r="E3" s="28" t="s">
        <v>57</v>
      </c>
      <c r="F3" s="28" t="s">
        <v>58</v>
      </c>
    </row>
    <row r="5" spans="1:6" x14ac:dyDescent="0.25">
      <c r="A5" s="4" t="s">
        <v>3</v>
      </c>
    </row>
    <row r="6" spans="1:6" x14ac:dyDescent="0.25">
      <c r="A6" s="2" t="s">
        <v>4</v>
      </c>
      <c r="B6" s="2" t="s">
        <v>5</v>
      </c>
      <c r="C6" s="2" t="s">
        <v>2</v>
      </c>
      <c r="D6" s="6">
        <v>500</v>
      </c>
      <c r="E6" s="6">
        <v>3000</v>
      </c>
      <c r="F6" s="6">
        <v>6000</v>
      </c>
    </row>
    <row r="7" spans="1:6" x14ac:dyDescent="0.25">
      <c r="A7" s="2" t="s">
        <v>37</v>
      </c>
      <c r="B7" s="2" t="s">
        <v>6</v>
      </c>
      <c r="C7" s="2" t="s">
        <v>7</v>
      </c>
      <c r="D7" s="6">
        <v>1100</v>
      </c>
      <c r="E7" s="6">
        <v>1100</v>
      </c>
      <c r="F7" s="6">
        <v>1100</v>
      </c>
    </row>
    <row r="8" spans="1:6" x14ac:dyDescent="0.25">
      <c r="A8" s="2" t="s">
        <v>59</v>
      </c>
      <c r="B8" s="2" t="s">
        <v>60</v>
      </c>
      <c r="C8" s="2" t="s">
        <v>61</v>
      </c>
      <c r="D8" s="17">
        <f>D7/8760</f>
        <v>0.12557077625570776</v>
      </c>
      <c r="E8" s="17">
        <f>E7/8760</f>
        <v>0.12557077625570776</v>
      </c>
      <c r="F8" s="17">
        <f>F7/8760</f>
        <v>0.12557077625570776</v>
      </c>
    </row>
    <row r="9" spans="1:6" x14ac:dyDescent="0.25">
      <c r="A9" s="2" t="s">
        <v>62</v>
      </c>
      <c r="B9" s="2" t="s">
        <v>63</v>
      </c>
      <c r="C9" s="2" t="s">
        <v>20</v>
      </c>
      <c r="D9" s="6">
        <v>1</v>
      </c>
      <c r="E9" s="6">
        <v>1</v>
      </c>
      <c r="F9" s="6">
        <v>1</v>
      </c>
    </row>
    <row r="11" spans="1:6" x14ac:dyDescent="0.25">
      <c r="A11" s="4" t="s">
        <v>8</v>
      </c>
    </row>
    <row r="12" spans="1:6" x14ac:dyDescent="0.25">
      <c r="A12" s="2" t="s">
        <v>38</v>
      </c>
      <c r="B12" s="2" t="s">
        <v>9</v>
      </c>
      <c r="C12" s="2" t="s">
        <v>10</v>
      </c>
      <c r="D12" s="6">
        <v>700</v>
      </c>
      <c r="E12" s="6">
        <v>650</v>
      </c>
      <c r="F12" s="6">
        <v>600</v>
      </c>
    </row>
    <row r="13" spans="1:6" x14ac:dyDescent="0.25">
      <c r="A13" s="2" t="s">
        <v>11</v>
      </c>
      <c r="B13" s="2" t="s">
        <v>12</v>
      </c>
      <c r="C13" s="2" t="s">
        <v>13</v>
      </c>
      <c r="D13" s="7">
        <v>0</v>
      </c>
      <c r="E13" s="7">
        <v>0</v>
      </c>
      <c r="F13" s="7">
        <v>0</v>
      </c>
    </row>
    <row r="14" spans="1:6" x14ac:dyDescent="0.25">
      <c r="A14" s="2" t="s">
        <v>77</v>
      </c>
      <c r="B14" s="2" t="s">
        <v>78</v>
      </c>
      <c r="C14" s="2" t="s">
        <v>79</v>
      </c>
      <c r="D14" s="27">
        <v>2</v>
      </c>
      <c r="E14" s="27">
        <v>2</v>
      </c>
      <c r="F14" s="27">
        <v>2</v>
      </c>
    </row>
    <row r="15" spans="1:6" x14ac:dyDescent="0.25">
      <c r="A15" s="2" t="s">
        <v>14</v>
      </c>
      <c r="B15" s="2" t="s">
        <v>15</v>
      </c>
      <c r="C15" s="2" t="s">
        <v>13</v>
      </c>
      <c r="D15" s="10">
        <v>1.4999999999999999E-2</v>
      </c>
      <c r="E15" s="10">
        <v>1.4999999999999999E-2</v>
      </c>
      <c r="F15" s="10">
        <v>1.4999999999999999E-2</v>
      </c>
    </row>
    <row r="16" spans="1:6" x14ac:dyDescent="0.25">
      <c r="C16" s="2" t="s">
        <v>16</v>
      </c>
      <c r="D16" s="8">
        <f>D15*D12</f>
        <v>10.5</v>
      </c>
      <c r="E16" s="8">
        <f>E15*E12</f>
        <v>9.75</v>
      </c>
      <c r="F16" s="8">
        <f>F15*F12</f>
        <v>9</v>
      </c>
    </row>
    <row r="17" spans="1:6" x14ac:dyDescent="0.25">
      <c r="A17" s="2" t="s">
        <v>64</v>
      </c>
      <c r="B17" s="2" t="s">
        <v>65</v>
      </c>
      <c r="C17" s="2" t="s">
        <v>66</v>
      </c>
      <c r="D17" s="18">
        <v>12</v>
      </c>
      <c r="E17" s="18">
        <v>12</v>
      </c>
      <c r="F17" s="18">
        <v>12</v>
      </c>
    </row>
    <row r="18" spans="1:6" x14ac:dyDescent="0.25">
      <c r="A18" s="2" t="s">
        <v>67</v>
      </c>
      <c r="B18" s="2" t="s">
        <v>68</v>
      </c>
      <c r="C18" s="2" t="s">
        <v>10</v>
      </c>
      <c r="D18" s="19">
        <v>121</v>
      </c>
      <c r="E18" s="19">
        <v>121</v>
      </c>
      <c r="F18" s="19">
        <v>121</v>
      </c>
    </row>
    <row r="20" spans="1:6" x14ac:dyDescent="0.25">
      <c r="A20" s="4" t="s">
        <v>17</v>
      </c>
    </row>
    <row r="21" spans="1:6" x14ac:dyDescent="0.25">
      <c r="A21" s="2" t="s">
        <v>18</v>
      </c>
      <c r="B21" s="2" t="s">
        <v>19</v>
      </c>
      <c r="C21" s="2" t="s">
        <v>20</v>
      </c>
      <c r="D21" s="2">
        <v>20</v>
      </c>
      <c r="E21" s="2">
        <v>20</v>
      </c>
      <c r="F21" s="2">
        <v>20</v>
      </c>
    </row>
    <row r="22" spans="1:6" x14ac:dyDescent="0.25">
      <c r="A22" s="2" t="s">
        <v>21</v>
      </c>
      <c r="B22" s="9" t="s">
        <v>22</v>
      </c>
      <c r="C22" s="2" t="s">
        <v>23</v>
      </c>
      <c r="D22" s="20">
        <v>0.1</v>
      </c>
      <c r="E22" s="20">
        <v>0.1</v>
      </c>
      <c r="F22" s="20">
        <v>0.1</v>
      </c>
    </row>
    <row r="23" spans="1:6" x14ac:dyDescent="0.25">
      <c r="A23" s="2" t="s">
        <v>24</v>
      </c>
      <c r="B23" s="2" t="s">
        <v>25</v>
      </c>
      <c r="C23" s="2" t="s">
        <v>23</v>
      </c>
      <c r="D23" s="10">
        <v>0.15</v>
      </c>
      <c r="E23" s="10">
        <v>0.15</v>
      </c>
      <c r="F23" s="10">
        <v>0.15</v>
      </c>
    </row>
    <row r="24" spans="1:6" x14ac:dyDescent="0.25">
      <c r="A24" s="2" t="s">
        <v>26</v>
      </c>
      <c r="B24" s="2" t="s">
        <v>27</v>
      </c>
      <c r="C24" s="2" t="s">
        <v>23</v>
      </c>
      <c r="D24" s="10">
        <v>0.02</v>
      </c>
      <c r="E24" s="10">
        <v>0.02</v>
      </c>
      <c r="F24" s="10">
        <v>0.02</v>
      </c>
    </row>
    <row r="26" spans="1:6" x14ac:dyDescent="0.25">
      <c r="A26" s="4" t="s">
        <v>28</v>
      </c>
    </row>
    <row r="27" spans="1:6" x14ac:dyDescent="0.25">
      <c r="A27" s="2" t="s">
        <v>69</v>
      </c>
      <c r="B27" s="2" t="s">
        <v>70</v>
      </c>
      <c r="C27" s="2" t="s">
        <v>1</v>
      </c>
      <c r="D27" s="5">
        <v>2024</v>
      </c>
      <c r="E27" s="5">
        <v>2024</v>
      </c>
      <c r="F27" s="5">
        <v>2024</v>
      </c>
    </row>
    <row r="28" spans="1:6" x14ac:dyDescent="0.25">
      <c r="B28" s="2" t="s">
        <v>71</v>
      </c>
      <c r="C28" s="2" t="s">
        <v>33</v>
      </c>
      <c r="D28" s="21">
        <v>52.83</v>
      </c>
      <c r="E28" s="21">
        <v>52.83</v>
      </c>
      <c r="F28" s="21">
        <v>52.83</v>
      </c>
    </row>
    <row r="29" spans="1:6" x14ac:dyDescent="0.25">
      <c r="A29" s="2" t="s">
        <v>29</v>
      </c>
      <c r="B29" s="9" t="s">
        <v>30</v>
      </c>
      <c r="C29" s="2" t="s">
        <v>23</v>
      </c>
      <c r="D29" s="10">
        <v>0.21</v>
      </c>
      <c r="E29" s="10">
        <v>0.21</v>
      </c>
      <c r="F29" s="10">
        <v>0.21</v>
      </c>
    </row>
    <row r="30" spans="1:6" x14ac:dyDescent="0.25">
      <c r="A30" s="11" t="s">
        <v>72</v>
      </c>
      <c r="B30" s="2" t="s">
        <v>73</v>
      </c>
      <c r="C30" s="2" t="s">
        <v>33</v>
      </c>
      <c r="D30" s="22">
        <v>0.81</v>
      </c>
      <c r="E30" s="22">
        <v>0.81</v>
      </c>
      <c r="F30" s="22">
        <v>0.81</v>
      </c>
    </row>
    <row r="31" spans="1:6" x14ac:dyDescent="0.25">
      <c r="A31" s="11" t="s">
        <v>31</v>
      </c>
      <c r="B31" s="2" t="s">
        <v>32</v>
      </c>
      <c r="C31" s="2" t="s">
        <v>33</v>
      </c>
      <c r="D31" s="22">
        <v>2</v>
      </c>
      <c r="E31" s="22">
        <v>0.25</v>
      </c>
      <c r="F31" s="19">
        <v>0.25</v>
      </c>
    </row>
    <row r="32" spans="1:6" x14ac:dyDescent="0.25">
      <c r="D32" s="8"/>
      <c r="E32" s="8"/>
      <c r="F32" s="8"/>
    </row>
    <row r="33" spans="1:6" x14ac:dyDescent="0.25">
      <c r="A33" s="4" t="s">
        <v>34</v>
      </c>
    </row>
    <row r="34" spans="1:6" x14ac:dyDescent="0.25">
      <c r="A34" s="2" t="s">
        <v>14</v>
      </c>
      <c r="B34" s="2" t="s">
        <v>35</v>
      </c>
      <c r="C34" s="2" t="s">
        <v>36</v>
      </c>
      <c r="D34" s="12">
        <v>0.02</v>
      </c>
      <c r="E34" s="12">
        <v>0.02</v>
      </c>
      <c r="F34" s="12">
        <v>0.02</v>
      </c>
    </row>
  </sheetData>
  <pageMargins left="0.7" right="0.7" top="0.75" bottom="0.75" header="0.3" footer="0.3"/>
  <pageSetup paperSize="9"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201E-F69A-344A-887D-D685BD4A50A4}">
  <sheetPr>
    <pageSetUpPr fitToPage="1"/>
  </sheetPr>
  <dimension ref="A1:G29"/>
  <sheetViews>
    <sheetView zoomScale="150" workbookViewId="0">
      <selection activeCell="A2" sqref="A2"/>
    </sheetView>
  </sheetViews>
  <sheetFormatPr defaultColWidth="10.875" defaultRowHeight="15.75" x14ac:dyDescent="0.25"/>
  <cols>
    <col min="1" max="1" width="58.875" style="2" customWidth="1"/>
    <col min="2" max="2" width="14.875" style="2" customWidth="1"/>
    <col min="3" max="3" width="18.875" style="2" customWidth="1"/>
    <col min="4" max="15" width="12.875" style="2" customWidth="1"/>
    <col min="16" max="16384" width="10.875" style="2"/>
  </cols>
  <sheetData>
    <row r="1" spans="1:7" x14ac:dyDescent="0.25">
      <c r="A1" s="1" t="s">
        <v>80</v>
      </c>
    </row>
    <row r="2" spans="1:7" x14ac:dyDescent="0.25">
      <c r="A2" s="2" t="s">
        <v>0</v>
      </c>
      <c r="B2" s="2" t="s">
        <v>1</v>
      </c>
      <c r="C2" s="2" t="s">
        <v>1</v>
      </c>
      <c r="D2" s="3">
        <v>1</v>
      </c>
      <c r="E2" s="3">
        <v>2</v>
      </c>
      <c r="F2" s="3">
        <v>3</v>
      </c>
    </row>
    <row r="3" spans="1:7" x14ac:dyDescent="0.25">
      <c r="A3" s="2" t="s">
        <v>55</v>
      </c>
      <c r="B3" s="2" t="s">
        <v>1</v>
      </c>
      <c r="C3" s="2" t="s">
        <v>2</v>
      </c>
      <c r="D3" s="3" t="s">
        <v>56</v>
      </c>
      <c r="E3" s="3" t="s">
        <v>57</v>
      </c>
      <c r="F3" s="3" t="s">
        <v>58</v>
      </c>
    </row>
    <row r="5" spans="1:7" x14ac:dyDescent="0.25">
      <c r="A5" s="4" t="s">
        <v>3</v>
      </c>
    </row>
    <row r="6" spans="1:7" x14ac:dyDescent="0.25">
      <c r="A6" s="2" t="s">
        <v>4</v>
      </c>
      <c r="B6" s="2" t="s">
        <v>5</v>
      </c>
      <c r="C6" s="2" t="s">
        <v>2</v>
      </c>
      <c r="D6" s="23" t="s">
        <v>74</v>
      </c>
      <c r="E6" s="23" t="s">
        <v>74</v>
      </c>
      <c r="F6" s="23" t="s">
        <v>74</v>
      </c>
    </row>
    <row r="7" spans="1:7" x14ac:dyDescent="0.25">
      <c r="A7" s="2" t="s">
        <v>37</v>
      </c>
      <c r="B7" s="2" t="s">
        <v>6</v>
      </c>
      <c r="C7" s="2" t="s">
        <v>7</v>
      </c>
      <c r="D7" s="23" t="s">
        <v>74</v>
      </c>
      <c r="E7" s="23" t="s">
        <v>74</v>
      </c>
      <c r="F7" s="23" t="s">
        <v>74</v>
      </c>
    </row>
    <row r="8" spans="1:7" x14ac:dyDescent="0.25">
      <c r="A8" s="2" t="s">
        <v>62</v>
      </c>
      <c r="B8" s="2" t="s">
        <v>63</v>
      </c>
      <c r="C8" s="2" t="s">
        <v>20</v>
      </c>
      <c r="D8" s="23" t="s">
        <v>74</v>
      </c>
      <c r="E8" s="23" t="s">
        <v>74</v>
      </c>
      <c r="F8" s="23" t="s">
        <v>74</v>
      </c>
    </row>
    <row r="10" spans="1:7" x14ac:dyDescent="0.25">
      <c r="A10" s="4" t="s">
        <v>8</v>
      </c>
    </row>
    <row r="11" spans="1:7" x14ac:dyDescent="0.25">
      <c r="A11" s="2" t="s">
        <v>38</v>
      </c>
      <c r="B11" s="2" t="s">
        <v>9</v>
      </c>
      <c r="C11" s="2" t="s">
        <v>10</v>
      </c>
      <c r="D11" s="23" t="s">
        <v>74</v>
      </c>
      <c r="E11" s="23" t="s">
        <v>74</v>
      </c>
      <c r="F11" s="23" t="s">
        <v>74</v>
      </c>
    </row>
    <row r="12" spans="1:7" x14ac:dyDescent="0.25">
      <c r="A12" s="2" t="s">
        <v>11</v>
      </c>
      <c r="B12" s="2" t="s">
        <v>12</v>
      </c>
      <c r="C12" s="2" t="s">
        <v>13</v>
      </c>
      <c r="D12" s="24" t="s">
        <v>75</v>
      </c>
      <c r="E12" s="24" t="s">
        <v>75</v>
      </c>
      <c r="F12" s="24" t="s">
        <v>75</v>
      </c>
      <c r="G12" s="25"/>
    </row>
    <row r="13" spans="1:7" x14ac:dyDescent="0.25">
      <c r="A13" s="2" t="s">
        <v>77</v>
      </c>
      <c r="B13" s="2" t="s">
        <v>78</v>
      </c>
      <c r="C13" s="2" t="s">
        <v>79</v>
      </c>
      <c r="D13" s="23" t="s">
        <v>74</v>
      </c>
      <c r="E13" s="23" t="s">
        <v>74</v>
      </c>
      <c r="F13" s="23" t="s">
        <v>74</v>
      </c>
    </row>
    <row r="14" spans="1:7" x14ac:dyDescent="0.25">
      <c r="A14" s="2" t="s">
        <v>14</v>
      </c>
      <c r="B14" s="2" t="s">
        <v>15</v>
      </c>
      <c r="C14" s="2" t="s">
        <v>13</v>
      </c>
      <c r="D14" s="23" t="s">
        <v>74</v>
      </c>
      <c r="E14" s="23" t="s">
        <v>74</v>
      </c>
      <c r="F14" s="23" t="s">
        <v>74</v>
      </c>
    </row>
    <row r="15" spans="1:7" x14ac:dyDescent="0.25">
      <c r="A15" s="2" t="s">
        <v>64</v>
      </c>
      <c r="B15" s="2" t="s">
        <v>65</v>
      </c>
      <c r="C15" s="2" t="s">
        <v>66</v>
      </c>
      <c r="D15" s="23" t="s">
        <v>74</v>
      </c>
      <c r="E15" s="23" t="s">
        <v>74</v>
      </c>
      <c r="F15" s="23" t="s">
        <v>74</v>
      </c>
    </row>
    <row r="16" spans="1:7" x14ac:dyDescent="0.25">
      <c r="A16" s="2" t="s">
        <v>67</v>
      </c>
      <c r="B16" s="2" t="s">
        <v>68</v>
      </c>
      <c r="C16" s="2" t="s">
        <v>10</v>
      </c>
      <c r="D16" s="23" t="s">
        <v>74</v>
      </c>
      <c r="E16" s="23" t="s">
        <v>74</v>
      </c>
      <c r="F16" s="23" t="s">
        <v>74</v>
      </c>
    </row>
    <row r="18" spans="1:6" x14ac:dyDescent="0.25">
      <c r="A18" s="4" t="s">
        <v>17</v>
      </c>
    </row>
    <row r="19" spans="1:6" x14ac:dyDescent="0.25">
      <c r="A19" s="2" t="s">
        <v>21</v>
      </c>
      <c r="B19" s="9" t="s">
        <v>22</v>
      </c>
      <c r="C19" s="2" t="s">
        <v>23</v>
      </c>
      <c r="D19" s="23" t="s">
        <v>74</v>
      </c>
      <c r="E19" s="23" t="s">
        <v>74</v>
      </c>
      <c r="F19" s="23" t="s">
        <v>74</v>
      </c>
    </row>
    <row r="20" spans="1:6" x14ac:dyDescent="0.25">
      <c r="A20" s="2" t="s">
        <v>24</v>
      </c>
      <c r="B20" s="2" t="s">
        <v>25</v>
      </c>
      <c r="C20" s="2" t="s">
        <v>23</v>
      </c>
      <c r="D20" s="23" t="s">
        <v>74</v>
      </c>
      <c r="E20" s="23" t="s">
        <v>74</v>
      </c>
      <c r="F20" s="23" t="s">
        <v>74</v>
      </c>
    </row>
    <row r="21" spans="1:6" x14ac:dyDescent="0.25">
      <c r="A21" s="2" t="s">
        <v>26</v>
      </c>
      <c r="B21" s="2" t="s">
        <v>27</v>
      </c>
      <c r="C21" s="2" t="s">
        <v>23</v>
      </c>
      <c r="D21" s="23" t="s">
        <v>74</v>
      </c>
      <c r="E21" s="23" t="s">
        <v>74</v>
      </c>
      <c r="F21" s="23" t="s">
        <v>74</v>
      </c>
    </row>
    <row r="23" spans="1:6" x14ac:dyDescent="0.25">
      <c r="A23" s="4" t="s">
        <v>28</v>
      </c>
    </row>
    <row r="24" spans="1:6" x14ac:dyDescent="0.25">
      <c r="A24" s="2" t="s">
        <v>29</v>
      </c>
      <c r="B24" s="9" t="s">
        <v>30</v>
      </c>
      <c r="C24" s="2" t="s">
        <v>23</v>
      </c>
      <c r="D24" s="23" t="s">
        <v>74</v>
      </c>
      <c r="E24" s="23" t="s">
        <v>74</v>
      </c>
      <c r="F24" s="23" t="s">
        <v>74</v>
      </c>
    </row>
    <row r="25" spans="1:6" x14ac:dyDescent="0.25">
      <c r="A25" s="11" t="s">
        <v>72</v>
      </c>
      <c r="B25" s="2" t="s">
        <v>73</v>
      </c>
      <c r="C25" s="2" t="s">
        <v>33</v>
      </c>
      <c r="D25" s="23" t="s">
        <v>74</v>
      </c>
      <c r="E25" s="23" t="s">
        <v>74</v>
      </c>
      <c r="F25" s="23" t="s">
        <v>74</v>
      </c>
    </row>
    <row r="26" spans="1:6" x14ac:dyDescent="0.25">
      <c r="A26" s="11" t="s">
        <v>31</v>
      </c>
      <c r="B26" s="2" t="s">
        <v>32</v>
      </c>
      <c r="C26" s="2" t="s">
        <v>33</v>
      </c>
      <c r="D26" s="26" t="s">
        <v>76</v>
      </c>
      <c r="E26" s="26" t="s">
        <v>76</v>
      </c>
      <c r="F26" s="26" t="s">
        <v>76</v>
      </c>
    </row>
    <row r="27" spans="1:6" x14ac:dyDescent="0.25">
      <c r="D27" s="8"/>
      <c r="E27" s="8"/>
      <c r="F27" s="8"/>
    </row>
    <row r="28" spans="1:6" x14ac:dyDescent="0.25">
      <c r="A28" s="4" t="s">
        <v>34</v>
      </c>
    </row>
    <row r="29" spans="1:6" x14ac:dyDescent="0.25">
      <c r="A29" s="2" t="s">
        <v>14</v>
      </c>
      <c r="B29" s="2" t="s">
        <v>35</v>
      </c>
      <c r="C29" s="2" t="s">
        <v>36</v>
      </c>
      <c r="D29" s="23" t="s">
        <v>74</v>
      </c>
      <c r="E29" s="23" t="s">
        <v>74</v>
      </c>
      <c r="F29" s="23" t="s">
        <v>74</v>
      </c>
    </row>
  </sheetData>
  <pageMargins left="0.7" right="0.7" top="0.75" bottom="0.75" header="0.3" footer="0.3"/>
  <pageSetup paperSize="9" scale="5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eate a new document." ma:contentTypeScope="" ma:versionID="ab94b6f4f53a13fac24a061f2452cce4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d9ed2ccd86a53df88b40af16eb09b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D27367-3E9E-4A53-878B-D5AA062D26D0}"/>
</file>

<file path=customXml/itemProps3.xml><?xml version="1.0" encoding="utf-8"?>
<ds:datastoreItem xmlns:ds="http://schemas.openxmlformats.org/officeDocument/2006/customXml" ds:itemID="{9C4C9290-D2DF-4B3E-86E3-4FE0D39CCA9C}">
  <ds:schemaRefs>
    <ds:schemaRef ds:uri="d2020712-424a-4400-ad0c-f33a0c7e775a"/>
    <ds:schemaRef ds:uri="f4ba004b-9e9a-49ed-84ff-f3311c109b5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VALEURS REFERENCE</vt:lpstr>
      <vt:lpstr>VALEURS SUR DOSSIER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Frédérick Garot</cp:lastModifiedBy>
  <dcterms:created xsi:type="dcterms:W3CDTF">2021-12-29T12:27:39Z</dcterms:created>
  <dcterms:modified xsi:type="dcterms:W3CDTF">2022-01-13T18:08:43Z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